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85"/>
  </bookViews>
  <sheets>
    <sheet name="Sheet1" sheetId="1" r:id="rId1"/>
    <sheet name="Sheet3" sheetId="3" r:id="rId2"/>
    <sheet name="Sheet2" sheetId="4" r:id="rId3"/>
  </sheets>
  <calcPr calcId="145621"/>
</workbook>
</file>

<file path=xl/calcChain.xml><?xml version="1.0" encoding="utf-8"?>
<calcChain xmlns="http://schemas.openxmlformats.org/spreadsheetml/2006/main">
  <c r="N6" i="3" l="1"/>
  <c r="N5" i="3"/>
  <c r="N3" i="3"/>
  <c r="N2" i="3"/>
  <c r="N1" i="3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<sst xmlns="http://schemas.openxmlformats.org/spreadsheetml/2006/main" count="375" uniqueCount="139">
  <si>
    <t>序号</t>
  </si>
  <si>
    <t>单位名称</t>
  </si>
  <si>
    <t>年初参保人数</t>
  </si>
  <si>
    <t>年末参保人数</t>
  </si>
  <si>
    <t>自然减员人数</t>
  </si>
  <si>
    <t>2020年缴费金额</t>
  </si>
  <si>
    <t>2020年已退金额</t>
  </si>
  <si>
    <t>裁员率&lt;等于（年初参保人数-年末参保人数-自然减员人数）/年初参保人数&gt;</t>
  </si>
  <si>
    <t>系统测算标准裁员率</t>
  </si>
  <si>
    <t>返还标准</t>
  </si>
  <si>
    <t>类型</t>
  </si>
  <si>
    <t>是否严重违反征信</t>
  </si>
  <si>
    <t xml:space="preserve">返还金额&lt;等于（2020年缴费金额-2020年已退金额）*返还标准&gt;
</t>
  </si>
  <si>
    <t>福建长宁纺织有限公司</t>
  </si>
  <si>
    <t>-6.7%</t>
  </si>
  <si>
    <t>6%</t>
  </si>
  <si>
    <t>中小微</t>
  </si>
  <si>
    <t>否</t>
  </si>
  <si>
    <t>福建翠城沥青混凝土有限公司</t>
  </si>
  <si>
    <t>-50%</t>
  </si>
  <si>
    <t>20%</t>
  </si>
  <si>
    <t>福建高晟建设工程有限公司</t>
  </si>
  <si>
    <t>0%</t>
  </si>
  <si>
    <t>福建京源建设工程有限公司</t>
  </si>
  <si>
    <t>-77.42%</t>
  </si>
  <si>
    <t>福建凯能电力工程有限公司</t>
  </si>
  <si>
    <t>-31.91%</t>
  </si>
  <si>
    <t>福建省春辉茶业有限公司</t>
  </si>
  <si>
    <t>-33.33%</t>
  </si>
  <si>
    <t>福建省东华矿业有限公司</t>
  </si>
  <si>
    <t>-80%</t>
  </si>
  <si>
    <t>福建省鸿联万兴建设工程有限公司</t>
  </si>
  <si>
    <t>-55.56%</t>
  </si>
  <si>
    <t>福建省宁化县农业机械公司</t>
  </si>
  <si>
    <t>福建省宁化县生活用品总公司</t>
  </si>
  <si>
    <t>福建省宁化县水电开发公司</t>
  </si>
  <si>
    <t>2.33%</t>
  </si>
  <si>
    <t>福建通祥浩发建筑工程有限公司</t>
  </si>
  <si>
    <t>11.11%</t>
  </si>
  <si>
    <t>福建纵达建筑机械设备有限公司</t>
  </si>
  <si>
    <t>福州金拱门食品有限公司宁化龙门路餐厅</t>
  </si>
  <si>
    <t>5.88%</t>
  </si>
  <si>
    <t>大型</t>
  </si>
  <si>
    <t>海曜建工集团有限公司</t>
  </si>
  <si>
    <t>4.55%</t>
  </si>
  <si>
    <t>宁化恒生建设工程有限公司</t>
  </si>
  <si>
    <t>6.25%</t>
  </si>
  <si>
    <t>宁化宏运物流有限公司</t>
  </si>
  <si>
    <t>-11.54%</t>
  </si>
  <si>
    <t>宁化夏商百货有限公司</t>
  </si>
  <si>
    <t>-4.48%</t>
  </si>
  <si>
    <t>宁化县安丰煤业有限公司</t>
  </si>
  <si>
    <t>宁化县安乐乡梧坊水电站</t>
  </si>
  <si>
    <t>-7.69%</t>
  </si>
  <si>
    <t>宁化县柏森贸易有限公司</t>
  </si>
  <si>
    <t>-40%</t>
  </si>
  <si>
    <t>宁化县城南加油站</t>
  </si>
  <si>
    <t>宁化县德亮物流有限公司</t>
  </si>
  <si>
    <t>-42.86%</t>
  </si>
  <si>
    <t>宁化县德兴木业综合加工厂</t>
  </si>
  <si>
    <t>-30%</t>
  </si>
  <si>
    <t>宁化县方正建设监理有限公司</t>
  </si>
  <si>
    <t>16.13%</t>
  </si>
  <si>
    <t>宁化县客家混凝土有限公司</t>
  </si>
  <si>
    <t>宁化县客家文化传播有限公司</t>
  </si>
  <si>
    <t>宁化县客家祖地旅行社有限公司</t>
  </si>
  <si>
    <t>宁化县林业总公司</t>
  </si>
  <si>
    <t>宁化县绿丰农资有限公司</t>
  </si>
  <si>
    <t>宁化县县属国有林场</t>
  </si>
  <si>
    <t>2.47%</t>
  </si>
  <si>
    <t>宁化县中沙水电站</t>
  </si>
  <si>
    <t>9.09%</t>
  </si>
  <si>
    <t>宁化新安房地产开发有限公司</t>
  </si>
  <si>
    <t>13.33%</t>
  </si>
  <si>
    <t>宁化行洛坑钨矿有限公司</t>
  </si>
  <si>
    <t>-1%</t>
  </si>
  <si>
    <t>宁化月兔科技有限公司</t>
  </si>
  <si>
    <t>2.01%</t>
  </si>
  <si>
    <t>三明恒建建设工程有限公司</t>
  </si>
  <si>
    <t>三明宏珊工贸有限公司</t>
  </si>
  <si>
    <t>三明兰庭置业有限公司</t>
  </si>
  <si>
    <t>三明市烟草公司宁化分公司</t>
  </si>
  <si>
    <t>3.39%</t>
  </si>
  <si>
    <t>三明市扬晨食品有限公司</t>
  </si>
  <si>
    <t>永顺（三明）混凝土有限公司</t>
  </si>
  <si>
    <t>-12.5%</t>
  </si>
  <si>
    <t>中国邮政储蓄银行股份有限公司宁化县支行</t>
  </si>
  <si>
    <t>-18.18%</t>
  </si>
  <si>
    <t>福建葛忠恩律师事务所</t>
  </si>
  <si>
    <t>律师事务所</t>
  </si>
  <si>
    <t>福建翠城律师事务所</t>
  </si>
  <si>
    <t>宁化县天艺美业美容店</t>
  </si>
  <si>
    <t>个体经济组织（有雇工）</t>
  </si>
  <si>
    <t>福建省康金建筑工程有限公司</t>
  </si>
  <si>
    <t>-100%</t>
  </si>
  <si>
    <t>宁化县华彩万星影城有限公司</t>
  </si>
  <si>
    <t>宁化县城西加油站</t>
  </si>
  <si>
    <t>福建闽审工程造价咨询有限公司宁化分公司</t>
  </si>
  <si>
    <t>福建省华喜禄建设工程有限公司</t>
  </si>
  <si>
    <t>宁化辉越津榕财务咨询有限公司</t>
  </si>
  <si>
    <t>-200%</t>
  </si>
  <si>
    <t>宁化县曹坊祥富水泥预制品厂</t>
  </si>
  <si>
    <t>宁化县安远胜达加油站（普通合伙）</t>
  </si>
  <si>
    <t>中国建设银行股份有限公司宁化支行</t>
  </si>
  <si>
    <t>-4.44%</t>
  </si>
  <si>
    <t>福建省水利投资集团（宁化）水务有限公司</t>
  </si>
  <si>
    <t>1.64%</t>
  </si>
  <si>
    <t>中国电信股份有限公司宁化分公司</t>
  </si>
  <si>
    <t>-4.65%</t>
  </si>
  <si>
    <t>中国人民财产保险股份有限公司宁化支公司</t>
  </si>
  <si>
    <t>中国邮政集团公司福建省宁化县分公司</t>
  </si>
  <si>
    <t>1.69%</t>
  </si>
  <si>
    <t>福建永辉超市有限公司宁化万星广场店</t>
  </si>
  <si>
    <t>3.03%</t>
  </si>
  <si>
    <t>宁化县银行业协会</t>
  </si>
  <si>
    <t>社会团体</t>
  </si>
  <si>
    <t>福建闽通长运股份有限公司宁化分公司</t>
  </si>
  <si>
    <t>三明新华都购物广场有限公司宁化财富店</t>
  </si>
  <si>
    <t>福建闽卓建设有限公司</t>
  </si>
  <si>
    <t>宁化卓越教育有限公司</t>
  </si>
  <si>
    <t>三明福特科光电有限公司</t>
  </si>
  <si>
    <t>三明市中洲房地产开发有限公司</t>
  </si>
  <si>
    <t>合计：</t>
  </si>
  <si>
    <t>宁化县红土地青少年事务社工服务中心</t>
  </si>
  <si>
    <t>52350424MJC1358380</t>
  </si>
  <si>
    <t>社会服务机构</t>
  </si>
  <si>
    <t>民办非企业</t>
  </si>
  <si>
    <t>宁化县葛藤凹社会工作服务中心</t>
  </si>
  <si>
    <t>52350424MJC1350610</t>
  </si>
  <si>
    <t>宁化同欣医院</t>
  </si>
  <si>
    <t>52350424669294477E</t>
  </si>
  <si>
    <t>-14.29%</t>
  </si>
  <si>
    <t>劳务派遣</t>
  </si>
  <si>
    <t>福建省宁化县城市建设有限公司</t>
  </si>
  <si>
    <t>91350424570974915Y</t>
  </si>
  <si>
    <t>里面有些人员在机关社保参保养老</t>
  </si>
  <si>
    <t>福建新华发行（集团）有限责任公司宁化分公司</t>
  </si>
  <si>
    <t>91350424155822965R</t>
  </si>
  <si>
    <t>宁化县人社局2020年度失业保险支持企业稳定岗位返还（第二期）花名册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</si>
</sst>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9"/>
      <color theme="1"/>
      <name val="微软雅黑"/>
      <charset val="134"/>
    </font>
    <font>
      <b/>
      <sz val="9"/>
      <color theme="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color theme="1"/>
      <name val="Segoe UI"/>
      <family val="2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0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9" fontId="0" fillId="3" borderId="1" xfId="0" applyNumberFormat="1" applyFont="1" applyFill="1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0" fontId="0" fillId="3" borderId="1" xfId="0" applyFont="1" applyFill="1" applyBorder="1">
      <alignment vertical="center"/>
    </xf>
    <xf numFmtId="178" fontId="0" fillId="3" borderId="1" xfId="0" applyNumberFormat="1" applyFont="1" applyFill="1" applyBorder="1">
      <alignment vertical="center"/>
    </xf>
    <xf numFmtId="0" fontId="0" fillId="2" borderId="0" xfId="0" applyFont="1" applyFill="1">
      <alignment vertical="center"/>
    </xf>
    <xf numFmtId="9" fontId="0" fillId="2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2" fontId="4" fillId="0" borderId="1" xfId="1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vertical="top" wrapText="1"/>
    </xf>
    <xf numFmtId="178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9" fontId="0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workbookViewId="0">
      <pane ySplit="2" topLeftCell="A3" activePane="bottomLeft" state="frozen"/>
      <selection pane="bottomLeft" sqref="A1:M1"/>
    </sheetView>
  </sheetViews>
  <sheetFormatPr defaultColWidth="9" defaultRowHeight="13.5"/>
  <cols>
    <col min="1" max="1" width="6.5" customWidth="1"/>
    <col min="2" max="2" width="25.625" customWidth="1"/>
    <col min="3" max="3" width="7" customWidth="1"/>
    <col min="4" max="4" width="6.875" customWidth="1"/>
    <col min="5" max="5" width="7.25" customWidth="1"/>
    <col min="6" max="6" width="9.875" customWidth="1"/>
    <col min="7" max="7" width="8.875" customWidth="1"/>
    <col min="8" max="8" width="11" customWidth="1"/>
    <col min="9" max="9" width="7.75" customWidth="1"/>
    <col min="10" max="10" width="7.375" customWidth="1"/>
    <col min="11" max="11" width="8.875" customWidth="1"/>
    <col min="12" max="12" width="5.5" customWidth="1"/>
    <col min="13" max="13" width="11.625" customWidth="1"/>
    <col min="14" max="14" width="14.375" customWidth="1"/>
  </cols>
  <sheetData>
    <row r="1" spans="1:13" ht="18.75">
      <c r="A1" s="47" t="s">
        <v>138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78" customHeight="1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30" t="s">
        <v>8</v>
      </c>
      <c r="J2" s="30" t="s">
        <v>9</v>
      </c>
      <c r="K2" s="31" t="s">
        <v>10</v>
      </c>
      <c r="L2" s="31" t="s">
        <v>11</v>
      </c>
      <c r="M2" s="32" t="s">
        <v>12</v>
      </c>
    </row>
    <row r="3" spans="1:13" ht="32.1" customHeight="1">
      <c r="A3" s="22">
        <v>1</v>
      </c>
      <c r="B3" s="9" t="s">
        <v>13</v>
      </c>
      <c r="C3" s="12">
        <v>358</v>
      </c>
      <c r="D3" s="12">
        <v>382</v>
      </c>
      <c r="E3" s="12">
        <v>0</v>
      </c>
      <c r="F3" s="23">
        <v>45894.5</v>
      </c>
      <c r="G3" s="23">
        <v>0</v>
      </c>
      <c r="H3" s="12" t="s">
        <v>14</v>
      </c>
      <c r="I3" s="12" t="s">
        <v>15</v>
      </c>
      <c r="J3" s="19">
        <v>0.6</v>
      </c>
      <c r="K3" s="12" t="s">
        <v>16</v>
      </c>
      <c r="L3" s="22" t="s">
        <v>17</v>
      </c>
      <c r="M3" s="33">
        <f t="shared" ref="M3:M23" si="0">(F3-G3)*J3</f>
        <v>27536.7</v>
      </c>
    </row>
    <row r="4" spans="1:13" ht="32.1" customHeight="1">
      <c r="A4" s="22">
        <v>2</v>
      </c>
      <c r="B4" s="24" t="s">
        <v>18</v>
      </c>
      <c r="C4" s="11">
        <v>2</v>
      </c>
      <c r="D4" s="11">
        <v>3</v>
      </c>
      <c r="E4" s="12">
        <v>0</v>
      </c>
      <c r="F4" s="13">
        <v>420</v>
      </c>
      <c r="G4" s="13">
        <v>30</v>
      </c>
      <c r="H4" s="11" t="s">
        <v>19</v>
      </c>
      <c r="I4" s="11" t="s">
        <v>20</v>
      </c>
      <c r="J4" s="19">
        <v>0.6</v>
      </c>
      <c r="K4" s="12" t="s">
        <v>16</v>
      </c>
      <c r="L4" s="22" t="s">
        <v>17</v>
      </c>
      <c r="M4" s="33">
        <f t="shared" si="0"/>
        <v>234</v>
      </c>
    </row>
    <row r="5" spans="1:13" ht="32.1" customHeight="1">
      <c r="A5" s="22">
        <v>3</v>
      </c>
      <c r="B5" s="24" t="s">
        <v>21</v>
      </c>
      <c r="C5" s="11">
        <v>4</v>
      </c>
      <c r="D5" s="11">
        <v>4</v>
      </c>
      <c r="E5" s="12">
        <v>0</v>
      </c>
      <c r="F5" s="13">
        <v>602</v>
      </c>
      <c r="G5" s="23">
        <v>0</v>
      </c>
      <c r="H5" s="11" t="s">
        <v>22</v>
      </c>
      <c r="I5" s="11" t="s">
        <v>20</v>
      </c>
      <c r="J5" s="19">
        <v>0.6</v>
      </c>
      <c r="K5" s="12" t="s">
        <v>16</v>
      </c>
      <c r="L5" s="22" t="s">
        <v>17</v>
      </c>
      <c r="M5" s="33">
        <f t="shared" si="0"/>
        <v>361.2</v>
      </c>
    </row>
    <row r="6" spans="1:13" ht="32.1" customHeight="1">
      <c r="A6" s="22">
        <v>4</v>
      </c>
      <c r="B6" s="9" t="s">
        <v>23</v>
      </c>
      <c r="C6" s="11">
        <v>31</v>
      </c>
      <c r="D6" s="11">
        <v>55</v>
      </c>
      <c r="E6" s="12">
        <v>0</v>
      </c>
      <c r="F6" s="13">
        <v>6390</v>
      </c>
      <c r="G6" s="23">
        <v>0</v>
      </c>
      <c r="H6" s="11" t="s">
        <v>24</v>
      </c>
      <c r="I6" s="11" t="s">
        <v>15</v>
      </c>
      <c r="J6" s="19">
        <v>0.6</v>
      </c>
      <c r="K6" s="12" t="s">
        <v>16</v>
      </c>
      <c r="L6" s="22" t="s">
        <v>17</v>
      </c>
      <c r="M6" s="33">
        <f t="shared" si="0"/>
        <v>3834</v>
      </c>
    </row>
    <row r="7" spans="1:13" ht="32.1" customHeight="1">
      <c r="A7" s="22">
        <v>5</v>
      </c>
      <c r="B7" s="9" t="s">
        <v>25</v>
      </c>
      <c r="C7" s="11">
        <v>47</v>
      </c>
      <c r="D7" s="11">
        <v>62</v>
      </c>
      <c r="E7" s="12">
        <v>0</v>
      </c>
      <c r="F7" s="13">
        <v>8081.4</v>
      </c>
      <c r="G7" s="23">
        <v>0</v>
      </c>
      <c r="H7" s="11" t="s">
        <v>26</v>
      </c>
      <c r="I7" s="11" t="s">
        <v>15</v>
      </c>
      <c r="J7" s="19">
        <v>0.6</v>
      </c>
      <c r="K7" s="12" t="s">
        <v>16</v>
      </c>
      <c r="L7" s="22" t="s">
        <v>17</v>
      </c>
      <c r="M7" s="33">
        <f t="shared" si="0"/>
        <v>4848.8399999999992</v>
      </c>
    </row>
    <row r="8" spans="1:13" ht="32.1" customHeight="1">
      <c r="A8" s="22">
        <v>6</v>
      </c>
      <c r="B8" s="9" t="s">
        <v>27</v>
      </c>
      <c r="C8" s="11">
        <v>24</v>
      </c>
      <c r="D8" s="11">
        <v>32</v>
      </c>
      <c r="E8" s="12">
        <v>0</v>
      </c>
      <c r="F8" s="13">
        <v>2635.5</v>
      </c>
      <c r="G8" s="23">
        <v>0</v>
      </c>
      <c r="H8" s="11" t="s">
        <v>28</v>
      </c>
      <c r="I8" s="11" t="s">
        <v>20</v>
      </c>
      <c r="J8" s="19">
        <v>0.6</v>
      </c>
      <c r="K8" s="12" t="s">
        <v>16</v>
      </c>
      <c r="L8" s="22" t="s">
        <v>17</v>
      </c>
      <c r="M8" s="33">
        <f t="shared" si="0"/>
        <v>1581.3</v>
      </c>
    </row>
    <row r="9" spans="1:13" ht="32.1" customHeight="1">
      <c r="A9" s="22">
        <v>7</v>
      </c>
      <c r="B9" s="9" t="s">
        <v>29</v>
      </c>
      <c r="C9" s="11">
        <v>5</v>
      </c>
      <c r="D9" s="11">
        <v>9</v>
      </c>
      <c r="E9" s="12">
        <v>0</v>
      </c>
      <c r="F9" s="13">
        <v>326.24</v>
      </c>
      <c r="G9" s="23">
        <v>0</v>
      </c>
      <c r="H9" s="11" t="s">
        <v>30</v>
      </c>
      <c r="I9" s="11" t="s">
        <v>20</v>
      </c>
      <c r="J9" s="19">
        <v>0.6</v>
      </c>
      <c r="K9" s="12" t="s">
        <v>16</v>
      </c>
      <c r="L9" s="22" t="s">
        <v>17</v>
      </c>
      <c r="M9" s="33">
        <f t="shared" si="0"/>
        <v>195.744</v>
      </c>
    </row>
    <row r="10" spans="1:13" ht="32.1" customHeight="1">
      <c r="A10" s="22">
        <v>8</v>
      </c>
      <c r="B10" s="9" t="s">
        <v>31</v>
      </c>
      <c r="C10" s="11">
        <v>9</v>
      </c>
      <c r="D10" s="11">
        <v>14</v>
      </c>
      <c r="E10" s="12">
        <v>0</v>
      </c>
      <c r="F10" s="13">
        <v>1350</v>
      </c>
      <c r="G10" s="13">
        <v>90</v>
      </c>
      <c r="H10" s="11" t="s">
        <v>32</v>
      </c>
      <c r="I10" s="11" t="s">
        <v>20</v>
      </c>
      <c r="J10" s="19">
        <v>0.6</v>
      </c>
      <c r="K10" s="12" t="s">
        <v>16</v>
      </c>
      <c r="L10" s="22" t="s">
        <v>17</v>
      </c>
      <c r="M10" s="33">
        <f t="shared" si="0"/>
        <v>756</v>
      </c>
    </row>
    <row r="11" spans="1:13" ht="32.1" customHeight="1">
      <c r="A11" s="22">
        <v>9</v>
      </c>
      <c r="B11" s="9" t="s">
        <v>33</v>
      </c>
      <c r="C11" s="11">
        <v>3</v>
      </c>
      <c r="D11" s="11">
        <v>3</v>
      </c>
      <c r="E11" s="12">
        <v>0</v>
      </c>
      <c r="F11" s="13">
        <v>356.54</v>
      </c>
      <c r="G11" s="23">
        <v>0</v>
      </c>
      <c r="H11" s="11" t="s">
        <v>22</v>
      </c>
      <c r="I11" s="11" t="s">
        <v>20</v>
      </c>
      <c r="J11" s="19">
        <v>0.6</v>
      </c>
      <c r="K11" s="12" t="s">
        <v>16</v>
      </c>
      <c r="L11" s="22" t="s">
        <v>17</v>
      </c>
      <c r="M11" s="33">
        <f t="shared" si="0"/>
        <v>213.92400000000001</v>
      </c>
    </row>
    <row r="12" spans="1:13" ht="32.1" customHeight="1">
      <c r="A12" s="22">
        <v>10</v>
      </c>
      <c r="B12" s="9" t="s">
        <v>34</v>
      </c>
      <c r="C12" s="11">
        <v>7</v>
      </c>
      <c r="D12" s="11">
        <v>7</v>
      </c>
      <c r="E12" s="12">
        <v>0</v>
      </c>
      <c r="F12" s="13">
        <v>1324.62</v>
      </c>
      <c r="G12" s="13">
        <v>92.26</v>
      </c>
      <c r="H12" s="11" t="s">
        <v>22</v>
      </c>
      <c r="I12" s="11" t="s">
        <v>20</v>
      </c>
      <c r="J12" s="19">
        <v>0.6</v>
      </c>
      <c r="K12" s="12" t="s">
        <v>16</v>
      </c>
      <c r="L12" s="22" t="s">
        <v>17</v>
      </c>
      <c r="M12" s="33">
        <f t="shared" si="0"/>
        <v>739.41599999999994</v>
      </c>
    </row>
    <row r="13" spans="1:13" ht="32.1" customHeight="1">
      <c r="A13" s="22">
        <v>11</v>
      </c>
      <c r="B13" s="9" t="s">
        <v>35</v>
      </c>
      <c r="C13" s="11">
        <v>43</v>
      </c>
      <c r="D13" s="11">
        <v>42</v>
      </c>
      <c r="E13" s="12">
        <v>0</v>
      </c>
      <c r="F13" s="13">
        <v>6519.86</v>
      </c>
      <c r="G13" s="23">
        <v>0</v>
      </c>
      <c r="H13" s="11" t="s">
        <v>36</v>
      </c>
      <c r="I13" s="11" t="s">
        <v>15</v>
      </c>
      <c r="J13" s="19">
        <v>0.6</v>
      </c>
      <c r="K13" s="12" t="s">
        <v>16</v>
      </c>
      <c r="L13" s="22" t="s">
        <v>17</v>
      </c>
      <c r="M13" s="33">
        <f t="shared" si="0"/>
        <v>3911.9159999999997</v>
      </c>
    </row>
    <row r="14" spans="1:13" ht="32.1" customHeight="1">
      <c r="A14" s="22">
        <v>12</v>
      </c>
      <c r="B14" s="9" t="s">
        <v>37</v>
      </c>
      <c r="C14" s="11">
        <v>9</v>
      </c>
      <c r="D14" s="11">
        <v>8</v>
      </c>
      <c r="E14" s="12">
        <v>0</v>
      </c>
      <c r="F14" s="13">
        <v>1300</v>
      </c>
      <c r="G14" s="13">
        <v>90</v>
      </c>
      <c r="H14" s="11" t="s">
        <v>38</v>
      </c>
      <c r="I14" s="11" t="s">
        <v>20</v>
      </c>
      <c r="J14" s="19">
        <v>0.6</v>
      </c>
      <c r="K14" s="12" t="s">
        <v>16</v>
      </c>
      <c r="L14" s="22" t="s">
        <v>17</v>
      </c>
      <c r="M14" s="33">
        <f t="shared" si="0"/>
        <v>726</v>
      </c>
    </row>
    <row r="15" spans="1:13" ht="32.1" customHeight="1">
      <c r="A15" s="22">
        <v>13</v>
      </c>
      <c r="B15" s="9" t="s">
        <v>39</v>
      </c>
      <c r="C15" s="11">
        <v>5</v>
      </c>
      <c r="D15" s="11">
        <v>5</v>
      </c>
      <c r="E15" s="12">
        <v>0</v>
      </c>
      <c r="F15" s="13">
        <v>405</v>
      </c>
      <c r="G15" s="23">
        <v>0</v>
      </c>
      <c r="H15" s="11" t="s">
        <v>22</v>
      </c>
      <c r="I15" s="11" t="s">
        <v>20</v>
      </c>
      <c r="J15" s="19">
        <v>0.6</v>
      </c>
      <c r="K15" s="12" t="s">
        <v>16</v>
      </c>
      <c r="L15" s="22" t="s">
        <v>17</v>
      </c>
      <c r="M15" s="33">
        <f t="shared" si="0"/>
        <v>243</v>
      </c>
    </row>
    <row r="16" spans="1:13" s="1" customFormat="1" ht="32.1" customHeight="1">
      <c r="A16" s="22">
        <v>14</v>
      </c>
      <c r="B16" s="9" t="s">
        <v>40</v>
      </c>
      <c r="C16" s="12">
        <v>17</v>
      </c>
      <c r="D16" s="12">
        <v>16</v>
      </c>
      <c r="E16" s="12">
        <v>0</v>
      </c>
      <c r="F16" s="23">
        <v>5303.99</v>
      </c>
      <c r="G16" s="23">
        <v>0</v>
      </c>
      <c r="H16" s="12" t="s">
        <v>41</v>
      </c>
      <c r="I16" s="12" t="s">
        <v>20</v>
      </c>
      <c r="J16" s="19">
        <v>0.3</v>
      </c>
      <c r="K16" s="12" t="s">
        <v>42</v>
      </c>
      <c r="L16" s="34" t="s">
        <v>17</v>
      </c>
      <c r="M16" s="35">
        <f t="shared" si="0"/>
        <v>1591.1969999999999</v>
      </c>
    </row>
    <row r="17" spans="1:13" ht="32.1" customHeight="1">
      <c r="A17" s="22">
        <v>15</v>
      </c>
      <c r="B17" s="9" t="s">
        <v>43</v>
      </c>
      <c r="C17" s="11">
        <v>22</v>
      </c>
      <c r="D17" s="11">
        <v>21</v>
      </c>
      <c r="E17" s="12">
        <v>0</v>
      </c>
      <c r="F17" s="13">
        <v>2686.17</v>
      </c>
      <c r="G17" s="23">
        <v>0</v>
      </c>
      <c r="H17" s="11" t="s">
        <v>44</v>
      </c>
      <c r="I17" s="11" t="s">
        <v>20</v>
      </c>
      <c r="J17" s="19">
        <v>0.6</v>
      </c>
      <c r="K17" s="12" t="s">
        <v>16</v>
      </c>
      <c r="L17" s="22" t="s">
        <v>17</v>
      </c>
      <c r="M17" s="33">
        <f t="shared" si="0"/>
        <v>1611.702</v>
      </c>
    </row>
    <row r="18" spans="1:13" ht="32.1" customHeight="1">
      <c r="A18" s="22">
        <v>16</v>
      </c>
      <c r="B18" s="9" t="s">
        <v>45</v>
      </c>
      <c r="C18" s="11">
        <v>16</v>
      </c>
      <c r="D18" s="11">
        <v>15</v>
      </c>
      <c r="E18" s="12">
        <v>0</v>
      </c>
      <c r="F18" s="13">
        <v>1870</v>
      </c>
      <c r="G18" s="23">
        <v>0</v>
      </c>
      <c r="H18" s="11" t="s">
        <v>46</v>
      </c>
      <c r="I18" s="11" t="s">
        <v>20</v>
      </c>
      <c r="J18" s="19">
        <v>0.6</v>
      </c>
      <c r="K18" s="12" t="s">
        <v>16</v>
      </c>
      <c r="L18" s="22" t="s">
        <v>17</v>
      </c>
      <c r="M18" s="33">
        <f t="shared" si="0"/>
        <v>1122</v>
      </c>
    </row>
    <row r="19" spans="1:13" ht="32.1" customHeight="1">
      <c r="A19" s="22">
        <v>17</v>
      </c>
      <c r="B19" s="9" t="s">
        <v>47</v>
      </c>
      <c r="C19" s="11">
        <v>26</v>
      </c>
      <c r="D19" s="11">
        <v>29</v>
      </c>
      <c r="E19" s="12">
        <v>0</v>
      </c>
      <c r="F19" s="13">
        <v>2617.5</v>
      </c>
      <c r="G19" s="23">
        <v>0</v>
      </c>
      <c r="H19" s="11" t="s">
        <v>48</v>
      </c>
      <c r="I19" s="11" t="s">
        <v>20</v>
      </c>
      <c r="J19" s="19">
        <v>0.6</v>
      </c>
      <c r="K19" s="12" t="s">
        <v>16</v>
      </c>
      <c r="L19" s="22" t="s">
        <v>17</v>
      </c>
      <c r="M19" s="33">
        <f t="shared" si="0"/>
        <v>1570.5</v>
      </c>
    </row>
    <row r="20" spans="1:13" ht="32.1" customHeight="1">
      <c r="A20" s="22">
        <v>18</v>
      </c>
      <c r="B20" s="9" t="s">
        <v>49</v>
      </c>
      <c r="C20" s="11">
        <v>67</v>
      </c>
      <c r="D20" s="11">
        <v>70</v>
      </c>
      <c r="E20" s="12">
        <v>0</v>
      </c>
      <c r="F20" s="13">
        <v>8536</v>
      </c>
      <c r="G20" s="23">
        <v>0</v>
      </c>
      <c r="H20" s="11" t="s">
        <v>50</v>
      </c>
      <c r="I20" s="11" t="s">
        <v>15</v>
      </c>
      <c r="J20" s="19">
        <v>0.6</v>
      </c>
      <c r="K20" s="12" t="s">
        <v>16</v>
      </c>
      <c r="L20" s="22" t="s">
        <v>17</v>
      </c>
      <c r="M20" s="33">
        <f t="shared" si="0"/>
        <v>5121.5999999999995</v>
      </c>
    </row>
    <row r="21" spans="1:13" s="1" customFormat="1" ht="32.1" customHeight="1">
      <c r="A21" s="22">
        <v>19</v>
      </c>
      <c r="B21" s="9" t="s">
        <v>51</v>
      </c>
      <c r="C21" s="12">
        <v>7</v>
      </c>
      <c r="D21" s="12">
        <v>7</v>
      </c>
      <c r="E21" s="12">
        <v>0</v>
      </c>
      <c r="F21" s="23">
        <v>480</v>
      </c>
      <c r="G21" s="23">
        <v>340</v>
      </c>
      <c r="H21" s="12" t="s">
        <v>22</v>
      </c>
      <c r="I21" s="12" t="s">
        <v>20</v>
      </c>
      <c r="J21" s="19">
        <v>0.6</v>
      </c>
      <c r="K21" s="12" t="s">
        <v>16</v>
      </c>
      <c r="L21" s="34" t="s">
        <v>17</v>
      </c>
      <c r="M21" s="35">
        <f t="shared" si="0"/>
        <v>84</v>
      </c>
    </row>
    <row r="22" spans="1:13" ht="32.1" customHeight="1">
      <c r="A22" s="22">
        <v>20</v>
      </c>
      <c r="B22" s="9" t="s">
        <v>52</v>
      </c>
      <c r="C22" s="11">
        <v>13</v>
      </c>
      <c r="D22" s="11">
        <v>14</v>
      </c>
      <c r="E22" s="12">
        <v>0</v>
      </c>
      <c r="F22" s="13">
        <v>1377</v>
      </c>
      <c r="G22" s="23">
        <v>0</v>
      </c>
      <c r="H22" s="11" t="s">
        <v>53</v>
      </c>
      <c r="I22" s="11" t="s">
        <v>20</v>
      </c>
      <c r="J22" s="19">
        <v>0.6</v>
      </c>
      <c r="K22" s="12" t="s">
        <v>16</v>
      </c>
      <c r="L22" s="22" t="s">
        <v>17</v>
      </c>
      <c r="M22" s="33">
        <f t="shared" si="0"/>
        <v>826.19999999999993</v>
      </c>
    </row>
    <row r="23" spans="1:13" ht="32.1" customHeight="1">
      <c r="A23" s="22">
        <v>21</v>
      </c>
      <c r="B23" s="9" t="s">
        <v>54</v>
      </c>
      <c r="C23" s="11">
        <v>5</v>
      </c>
      <c r="D23" s="11">
        <v>7</v>
      </c>
      <c r="E23" s="12">
        <v>0</v>
      </c>
      <c r="F23" s="13">
        <v>1010.4</v>
      </c>
      <c r="G23" s="13">
        <v>38</v>
      </c>
      <c r="H23" s="11" t="s">
        <v>55</v>
      </c>
      <c r="I23" s="11" t="s">
        <v>20</v>
      </c>
      <c r="J23" s="19">
        <v>0.6</v>
      </c>
      <c r="K23" s="12" t="s">
        <v>16</v>
      </c>
      <c r="L23" s="22" t="s">
        <v>17</v>
      </c>
      <c r="M23" s="33">
        <f t="shared" si="0"/>
        <v>583.43999999999994</v>
      </c>
    </row>
    <row r="24" spans="1:13" ht="32.1" customHeight="1">
      <c r="A24" s="22">
        <v>22</v>
      </c>
      <c r="B24" s="9" t="s">
        <v>56</v>
      </c>
      <c r="C24" s="11">
        <v>5</v>
      </c>
      <c r="D24" s="11">
        <v>7</v>
      </c>
      <c r="E24" s="12">
        <v>0</v>
      </c>
      <c r="F24" s="13">
        <v>657</v>
      </c>
      <c r="G24" s="23">
        <v>0</v>
      </c>
      <c r="H24" s="11" t="s">
        <v>55</v>
      </c>
      <c r="I24" s="11" t="s">
        <v>20</v>
      </c>
      <c r="J24" s="19">
        <v>0.6</v>
      </c>
      <c r="K24" s="12" t="s">
        <v>16</v>
      </c>
      <c r="L24" s="22" t="s">
        <v>17</v>
      </c>
      <c r="M24" s="33">
        <f t="shared" ref="M24:M68" si="1">(F24-G24)*J24</f>
        <v>394.2</v>
      </c>
    </row>
    <row r="25" spans="1:13" ht="32.1" customHeight="1">
      <c r="A25" s="22">
        <v>23</v>
      </c>
      <c r="B25" s="9" t="s">
        <v>57</v>
      </c>
      <c r="C25" s="11">
        <v>7</v>
      </c>
      <c r="D25" s="11">
        <v>10</v>
      </c>
      <c r="E25" s="12">
        <v>0</v>
      </c>
      <c r="F25" s="13">
        <v>1111.7</v>
      </c>
      <c r="G25" s="13">
        <v>70</v>
      </c>
      <c r="H25" s="11" t="s">
        <v>58</v>
      </c>
      <c r="I25" s="11" t="s">
        <v>20</v>
      </c>
      <c r="J25" s="19">
        <v>0.6</v>
      </c>
      <c r="K25" s="12" t="s">
        <v>16</v>
      </c>
      <c r="L25" s="22" t="s">
        <v>17</v>
      </c>
      <c r="M25" s="33">
        <f t="shared" si="1"/>
        <v>625.02</v>
      </c>
    </row>
    <row r="26" spans="1:13" ht="32.1" customHeight="1">
      <c r="A26" s="22">
        <v>24</v>
      </c>
      <c r="B26" s="9" t="s">
        <v>59</v>
      </c>
      <c r="C26" s="11">
        <v>10</v>
      </c>
      <c r="D26" s="11">
        <v>13</v>
      </c>
      <c r="E26" s="12">
        <v>0</v>
      </c>
      <c r="F26" s="13">
        <v>1746.02</v>
      </c>
      <c r="G26" s="23">
        <v>0</v>
      </c>
      <c r="H26" s="11" t="s">
        <v>60</v>
      </c>
      <c r="I26" s="11" t="s">
        <v>20</v>
      </c>
      <c r="J26" s="19">
        <v>0.6</v>
      </c>
      <c r="K26" s="12" t="s">
        <v>16</v>
      </c>
      <c r="L26" s="22" t="s">
        <v>17</v>
      </c>
      <c r="M26" s="33">
        <f t="shared" si="1"/>
        <v>1047.6119999999999</v>
      </c>
    </row>
    <row r="27" spans="1:13" ht="32.1" customHeight="1">
      <c r="A27" s="22">
        <v>25</v>
      </c>
      <c r="B27" s="9" t="s">
        <v>61</v>
      </c>
      <c r="C27" s="11">
        <v>31</v>
      </c>
      <c r="D27" s="11">
        <v>26</v>
      </c>
      <c r="E27" s="12">
        <v>0</v>
      </c>
      <c r="F27" s="13">
        <v>4662.6000000000004</v>
      </c>
      <c r="G27" s="13">
        <v>319.02</v>
      </c>
      <c r="H27" s="11" t="s">
        <v>62</v>
      </c>
      <c r="I27" s="11" t="s">
        <v>20</v>
      </c>
      <c r="J27" s="19">
        <v>0.6</v>
      </c>
      <c r="K27" s="12" t="s">
        <v>16</v>
      </c>
      <c r="L27" s="22" t="s">
        <v>17</v>
      </c>
      <c r="M27" s="33">
        <f t="shared" si="1"/>
        <v>2606.1479999999997</v>
      </c>
    </row>
    <row r="28" spans="1:13" ht="32.1" customHeight="1">
      <c r="A28" s="22">
        <v>26</v>
      </c>
      <c r="B28" s="9" t="s">
        <v>63</v>
      </c>
      <c r="C28" s="12">
        <v>33</v>
      </c>
      <c r="D28" s="12">
        <v>33</v>
      </c>
      <c r="E28" s="12">
        <v>0</v>
      </c>
      <c r="F28" s="23">
        <v>3996</v>
      </c>
      <c r="G28" s="23">
        <v>0</v>
      </c>
      <c r="H28" s="12" t="s">
        <v>22</v>
      </c>
      <c r="I28" s="12" t="s">
        <v>15</v>
      </c>
      <c r="J28" s="19">
        <v>0.6</v>
      </c>
      <c r="K28" s="12" t="s">
        <v>16</v>
      </c>
      <c r="L28" s="22" t="s">
        <v>17</v>
      </c>
      <c r="M28" s="33">
        <f t="shared" si="1"/>
        <v>2397.6</v>
      </c>
    </row>
    <row r="29" spans="1:13" ht="32.1" customHeight="1">
      <c r="A29" s="22">
        <v>27</v>
      </c>
      <c r="B29" s="9" t="s">
        <v>64</v>
      </c>
      <c r="C29" s="12">
        <v>14</v>
      </c>
      <c r="D29" s="12">
        <v>14</v>
      </c>
      <c r="E29" s="12">
        <v>0</v>
      </c>
      <c r="F29" s="23">
        <v>2100</v>
      </c>
      <c r="G29" s="23">
        <v>150</v>
      </c>
      <c r="H29" s="12" t="s">
        <v>22</v>
      </c>
      <c r="I29" s="12" t="s">
        <v>20</v>
      </c>
      <c r="J29" s="19">
        <v>0.6</v>
      </c>
      <c r="K29" s="12" t="s">
        <v>16</v>
      </c>
      <c r="L29" s="22" t="s">
        <v>17</v>
      </c>
      <c r="M29" s="33">
        <f t="shared" si="1"/>
        <v>1170</v>
      </c>
    </row>
    <row r="30" spans="1:13" ht="32.1" customHeight="1">
      <c r="A30" s="22">
        <v>28</v>
      </c>
      <c r="B30" s="9" t="s">
        <v>65</v>
      </c>
      <c r="C30" s="12">
        <v>7</v>
      </c>
      <c r="D30" s="12">
        <v>7</v>
      </c>
      <c r="E30" s="12">
        <v>0</v>
      </c>
      <c r="F30" s="23">
        <v>1145.22</v>
      </c>
      <c r="G30" s="23">
        <v>83.48</v>
      </c>
      <c r="H30" s="12" t="s">
        <v>22</v>
      </c>
      <c r="I30" s="12" t="s">
        <v>20</v>
      </c>
      <c r="J30" s="19">
        <v>0.6</v>
      </c>
      <c r="K30" s="12" t="s">
        <v>16</v>
      </c>
      <c r="L30" s="22" t="s">
        <v>17</v>
      </c>
      <c r="M30" s="33">
        <f t="shared" si="1"/>
        <v>637.04399999999998</v>
      </c>
    </row>
    <row r="31" spans="1:13" ht="32.1" customHeight="1">
      <c r="A31" s="22">
        <v>29</v>
      </c>
      <c r="B31" s="9" t="s">
        <v>66</v>
      </c>
      <c r="C31" s="12">
        <v>2</v>
      </c>
      <c r="D31" s="12">
        <v>2</v>
      </c>
      <c r="E31" s="12">
        <v>0</v>
      </c>
      <c r="F31" s="23">
        <v>210</v>
      </c>
      <c r="G31" s="23">
        <v>15</v>
      </c>
      <c r="H31" s="12" t="s">
        <v>22</v>
      </c>
      <c r="I31" s="12" t="s">
        <v>20</v>
      </c>
      <c r="J31" s="19">
        <v>0.6</v>
      </c>
      <c r="K31" s="12" t="s">
        <v>16</v>
      </c>
      <c r="L31" s="22" t="s">
        <v>17</v>
      </c>
      <c r="M31" s="33">
        <f t="shared" si="1"/>
        <v>117</v>
      </c>
    </row>
    <row r="32" spans="1:13" ht="32.1" customHeight="1">
      <c r="A32" s="22">
        <v>30</v>
      </c>
      <c r="B32" s="9" t="s">
        <v>67</v>
      </c>
      <c r="C32" s="12">
        <v>12</v>
      </c>
      <c r="D32" s="12">
        <v>12</v>
      </c>
      <c r="E32" s="12">
        <v>0</v>
      </c>
      <c r="F32" s="23">
        <v>1973.73</v>
      </c>
      <c r="G32" s="23">
        <v>196</v>
      </c>
      <c r="H32" s="12" t="s">
        <v>22</v>
      </c>
      <c r="I32" s="12" t="s">
        <v>20</v>
      </c>
      <c r="J32" s="19">
        <v>0.6</v>
      </c>
      <c r="K32" s="12" t="s">
        <v>16</v>
      </c>
      <c r="L32" s="22" t="s">
        <v>17</v>
      </c>
      <c r="M32" s="33">
        <f t="shared" si="1"/>
        <v>1066.6379999999999</v>
      </c>
    </row>
    <row r="33" spans="1:14" ht="32.1" customHeight="1">
      <c r="A33" s="22">
        <v>31</v>
      </c>
      <c r="B33" s="9" t="s">
        <v>68</v>
      </c>
      <c r="C33" s="12">
        <v>81</v>
      </c>
      <c r="D33" s="12">
        <v>79</v>
      </c>
      <c r="E33" s="12">
        <v>0</v>
      </c>
      <c r="F33" s="23">
        <v>29329.11</v>
      </c>
      <c r="G33" s="23">
        <v>0</v>
      </c>
      <c r="H33" s="12" t="s">
        <v>69</v>
      </c>
      <c r="I33" s="12" t="s">
        <v>15</v>
      </c>
      <c r="J33" s="19">
        <v>0.6</v>
      </c>
      <c r="K33" s="12" t="s">
        <v>16</v>
      </c>
      <c r="L33" s="22" t="s">
        <v>17</v>
      </c>
      <c r="M33" s="33">
        <f t="shared" si="1"/>
        <v>17597.466</v>
      </c>
    </row>
    <row r="34" spans="1:14" ht="32.1" customHeight="1">
      <c r="A34" s="22">
        <v>32</v>
      </c>
      <c r="B34" s="9" t="s">
        <v>70</v>
      </c>
      <c r="C34" s="12">
        <v>11</v>
      </c>
      <c r="D34" s="12">
        <v>10</v>
      </c>
      <c r="E34" s="12">
        <v>0</v>
      </c>
      <c r="F34" s="23">
        <v>833.25</v>
      </c>
      <c r="G34" s="23">
        <v>0</v>
      </c>
      <c r="H34" s="12" t="s">
        <v>71</v>
      </c>
      <c r="I34" s="12" t="s">
        <v>20</v>
      </c>
      <c r="J34" s="19">
        <v>0.6</v>
      </c>
      <c r="K34" s="12" t="s">
        <v>16</v>
      </c>
      <c r="L34" s="22" t="s">
        <v>17</v>
      </c>
      <c r="M34" s="33">
        <f t="shared" si="1"/>
        <v>499.95</v>
      </c>
    </row>
    <row r="35" spans="1:14" ht="32.1" customHeight="1">
      <c r="A35" s="22">
        <v>33</v>
      </c>
      <c r="B35" s="9" t="s">
        <v>72</v>
      </c>
      <c r="C35" s="12">
        <v>15</v>
      </c>
      <c r="D35" s="12">
        <v>13</v>
      </c>
      <c r="E35" s="12">
        <v>0</v>
      </c>
      <c r="F35" s="23">
        <v>1395</v>
      </c>
      <c r="G35" s="23">
        <v>105</v>
      </c>
      <c r="H35" s="12" t="s">
        <v>73</v>
      </c>
      <c r="I35" s="12" t="s">
        <v>20</v>
      </c>
      <c r="J35" s="19">
        <v>0.6</v>
      </c>
      <c r="K35" s="12" t="s">
        <v>16</v>
      </c>
      <c r="L35" s="22" t="s">
        <v>17</v>
      </c>
      <c r="M35" s="33">
        <f t="shared" si="1"/>
        <v>774</v>
      </c>
    </row>
    <row r="36" spans="1:14" ht="32.1" customHeight="1">
      <c r="A36" s="22">
        <v>34</v>
      </c>
      <c r="B36" s="9" t="s">
        <v>74</v>
      </c>
      <c r="C36" s="12">
        <v>500</v>
      </c>
      <c r="D36" s="12">
        <v>505</v>
      </c>
      <c r="E36" s="12">
        <v>0</v>
      </c>
      <c r="F36" s="23">
        <v>87477.2</v>
      </c>
      <c r="G36" s="23">
        <v>0</v>
      </c>
      <c r="H36" s="12" t="s">
        <v>75</v>
      </c>
      <c r="I36" s="12" t="s">
        <v>15</v>
      </c>
      <c r="J36" s="19">
        <v>0.6</v>
      </c>
      <c r="K36" s="12" t="s">
        <v>16</v>
      </c>
      <c r="L36" s="22" t="s">
        <v>17</v>
      </c>
      <c r="M36" s="33">
        <f t="shared" si="1"/>
        <v>52486.32</v>
      </c>
    </row>
    <row r="37" spans="1:14" ht="32.1" customHeight="1">
      <c r="A37" s="22">
        <v>35</v>
      </c>
      <c r="B37" s="9" t="s">
        <v>76</v>
      </c>
      <c r="C37" s="12">
        <v>249</v>
      </c>
      <c r="D37" s="12">
        <v>244</v>
      </c>
      <c r="E37" s="12">
        <v>0</v>
      </c>
      <c r="F37" s="23">
        <v>29089.5</v>
      </c>
      <c r="G37" s="23">
        <v>2004.75</v>
      </c>
      <c r="H37" s="12" t="s">
        <v>77</v>
      </c>
      <c r="I37" s="12" t="s">
        <v>15</v>
      </c>
      <c r="J37" s="19">
        <v>0.6</v>
      </c>
      <c r="K37" s="12" t="s">
        <v>16</v>
      </c>
      <c r="L37" s="22" t="s">
        <v>17</v>
      </c>
      <c r="M37" s="33">
        <f t="shared" si="1"/>
        <v>16250.849999999999</v>
      </c>
    </row>
    <row r="38" spans="1:14" ht="32.1" customHeight="1">
      <c r="A38" s="22">
        <v>36</v>
      </c>
      <c r="B38" s="9" t="s">
        <v>78</v>
      </c>
      <c r="C38" s="12">
        <v>3</v>
      </c>
      <c r="D38" s="12">
        <v>4</v>
      </c>
      <c r="E38" s="12">
        <v>0</v>
      </c>
      <c r="F38" s="23">
        <v>448.51</v>
      </c>
      <c r="G38" s="23">
        <v>30</v>
      </c>
      <c r="H38" s="12" t="s">
        <v>28</v>
      </c>
      <c r="I38" s="12" t="s">
        <v>20</v>
      </c>
      <c r="J38" s="19">
        <v>0.6</v>
      </c>
      <c r="K38" s="12" t="s">
        <v>16</v>
      </c>
      <c r="L38" s="22" t="s">
        <v>17</v>
      </c>
      <c r="M38" s="33">
        <f t="shared" si="1"/>
        <v>251.10599999999999</v>
      </c>
    </row>
    <row r="39" spans="1:14" ht="32.1" customHeight="1">
      <c r="A39" s="22">
        <v>37</v>
      </c>
      <c r="B39" s="9" t="s">
        <v>79</v>
      </c>
      <c r="C39" s="12">
        <v>3</v>
      </c>
      <c r="D39" s="12">
        <v>3</v>
      </c>
      <c r="E39" s="12">
        <v>0</v>
      </c>
      <c r="F39" s="23">
        <v>280</v>
      </c>
      <c r="G39" s="23">
        <v>20</v>
      </c>
      <c r="H39" s="12" t="s">
        <v>22</v>
      </c>
      <c r="I39" s="12" t="s">
        <v>20</v>
      </c>
      <c r="J39" s="19">
        <v>0.6</v>
      </c>
      <c r="K39" s="12" t="s">
        <v>16</v>
      </c>
      <c r="L39" s="22" t="s">
        <v>17</v>
      </c>
      <c r="M39" s="33">
        <f t="shared" si="1"/>
        <v>156</v>
      </c>
    </row>
    <row r="40" spans="1:14" ht="32.1" customHeight="1">
      <c r="A40" s="22">
        <v>38</v>
      </c>
      <c r="B40" s="9" t="s">
        <v>80</v>
      </c>
      <c r="C40" s="12">
        <v>10</v>
      </c>
      <c r="D40" s="12">
        <v>13</v>
      </c>
      <c r="E40" s="12">
        <v>0</v>
      </c>
      <c r="F40" s="23">
        <v>1716</v>
      </c>
      <c r="G40" s="23">
        <v>0</v>
      </c>
      <c r="H40" s="12" t="s">
        <v>60</v>
      </c>
      <c r="I40" s="12" t="s">
        <v>20</v>
      </c>
      <c r="J40" s="19">
        <v>0.6</v>
      </c>
      <c r="K40" s="12" t="s">
        <v>16</v>
      </c>
      <c r="L40" s="22" t="s">
        <v>17</v>
      </c>
      <c r="M40" s="33">
        <f t="shared" si="1"/>
        <v>1029.5999999999999</v>
      </c>
    </row>
    <row r="41" spans="1:14" ht="32.1" customHeight="1">
      <c r="A41" s="22">
        <v>39</v>
      </c>
      <c r="B41" s="9" t="s">
        <v>81</v>
      </c>
      <c r="C41" s="12">
        <v>354</v>
      </c>
      <c r="D41" s="12">
        <v>342</v>
      </c>
      <c r="E41" s="12">
        <v>0</v>
      </c>
      <c r="F41" s="23">
        <v>313025.65999999997</v>
      </c>
      <c r="G41" s="23">
        <v>6380.39</v>
      </c>
      <c r="H41" s="12" t="s">
        <v>82</v>
      </c>
      <c r="I41" s="12" t="s">
        <v>15</v>
      </c>
      <c r="J41" s="19">
        <v>0.3</v>
      </c>
      <c r="K41" s="12" t="s">
        <v>42</v>
      </c>
      <c r="L41" s="22" t="s">
        <v>17</v>
      </c>
      <c r="M41" s="33">
        <f t="shared" si="1"/>
        <v>91993.580999999991</v>
      </c>
    </row>
    <row r="42" spans="1:14" ht="32.1" customHeight="1">
      <c r="A42" s="22">
        <v>40</v>
      </c>
      <c r="B42" s="9" t="s">
        <v>83</v>
      </c>
      <c r="C42" s="12">
        <v>3</v>
      </c>
      <c r="D42" s="12">
        <v>3</v>
      </c>
      <c r="E42" s="12">
        <v>0</v>
      </c>
      <c r="F42" s="23">
        <v>422.51</v>
      </c>
      <c r="G42" s="23">
        <v>0</v>
      </c>
      <c r="H42" s="12" t="s">
        <v>22</v>
      </c>
      <c r="I42" s="12" t="s">
        <v>20</v>
      </c>
      <c r="J42" s="19">
        <v>0.6</v>
      </c>
      <c r="K42" s="12" t="s">
        <v>16</v>
      </c>
      <c r="L42" s="22" t="s">
        <v>17</v>
      </c>
      <c r="M42" s="33">
        <f t="shared" si="1"/>
        <v>253.50599999999997</v>
      </c>
    </row>
    <row r="43" spans="1:14" ht="32.1" customHeight="1">
      <c r="A43" s="22">
        <v>41</v>
      </c>
      <c r="B43" s="9" t="s">
        <v>84</v>
      </c>
      <c r="C43" s="12">
        <v>24</v>
      </c>
      <c r="D43" s="12">
        <v>27</v>
      </c>
      <c r="E43" s="12">
        <v>0</v>
      </c>
      <c r="F43" s="23">
        <v>3357.09</v>
      </c>
      <c r="G43" s="23">
        <v>222.53</v>
      </c>
      <c r="H43" s="12" t="s">
        <v>85</v>
      </c>
      <c r="I43" s="12" t="s">
        <v>20</v>
      </c>
      <c r="J43" s="19">
        <v>0.6</v>
      </c>
      <c r="K43" s="12" t="s">
        <v>16</v>
      </c>
      <c r="L43" s="22" t="s">
        <v>17</v>
      </c>
      <c r="M43" s="33">
        <f t="shared" si="1"/>
        <v>1880.7359999999999</v>
      </c>
    </row>
    <row r="44" spans="1:14" ht="32.1" customHeight="1">
      <c r="A44" s="22">
        <v>42</v>
      </c>
      <c r="B44" s="9" t="s">
        <v>86</v>
      </c>
      <c r="C44" s="12">
        <v>33</v>
      </c>
      <c r="D44" s="12">
        <v>39</v>
      </c>
      <c r="E44" s="12">
        <v>0</v>
      </c>
      <c r="F44" s="23">
        <v>42328.49</v>
      </c>
      <c r="G44" s="25">
        <v>879.89</v>
      </c>
      <c r="H44" s="12" t="s">
        <v>87</v>
      </c>
      <c r="I44" s="12" t="s">
        <v>15</v>
      </c>
      <c r="J44" s="19">
        <v>0.3</v>
      </c>
      <c r="K44" s="12" t="s">
        <v>42</v>
      </c>
      <c r="L44" s="22" t="s">
        <v>17</v>
      </c>
      <c r="M44" s="33">
        <f t="shared" si="1"/>
        <v>12434.58</v>
      </c>
    </row>
    <row r="45" spans="1:14" s="1" customFormat="1" ht="32.1" customHeight="1">
      <c r="A45" s="22">
        <v>43</v>
      </c>
      <c r="B45" s="9" t="s">
        <v>88</v>
      </c>
      <c r="C45" s="12">
        <v>7</v>
      </c>
      <c r="D45" s="12">
        <v>7</v>
      </c>
      <c r="E45" s="12">
        <v>0</v>
      </c>
      <c r="F45" s="23">
        <v>1299.5</v>
      </c>
      <c r="G45" s="23">
        <v>88.75</v>
      </c>
      <c r="H45" s="12" t="s">
        <v>22</v>
      </c>
      <c r="I45" s="12" t="s">
        <v>20</v>
      </c>
      <c r="J45" s="19">
        <v>0.6</v>
      </c>
      <c r="K45" s="36" t="s">
        <v>89</v>
      </c>
      <c r="L45" s="12" t="s">
        <v>17</v>
      </c>
      <c r="M45" s="27">
        <f t="shared" si="1"/>
        <v>726.44999999999993</v>
      </c>
      <c r="N45" s="18"/>
    </row>
    <row r="46" spans="1:14" s="1" customFormat="1" ht="32.1" customHeight="1">
      <c r="A46" s="22">
        <v>44</v>
      </c>
      <c r="B46" s="9" t="s">
        <v>90</v>
      </c>
      <c r="C46" s="12">
        <v>3</v>
      </c>
      <c r="D46" s="12">
        <v>3</v>
      </c>
      <c r="E46" s="12">
        <v>0</v>
      </c>
      <c r="F46" s="23">
        <v>420</v>
      </c>
      <c r="G46" s="23">
        <v>30</v>
      </c>
      <c r="H46" s="12" t="s">
        <v>22</v>
      </c>
      <c r="I46" s="12" t="s">
        <v>20</v>
      </c>
      <c r="J46" s="19">
        <v>0.6</v>
      </c>
      <c r="K46" s="36" t="s">
        <v>89</v>
      </c>
      <c r="L46" s="12" t="s">
        <v>17</v>
      </c>
      <c r="M46" s="27">
        <f t="shared" si="1"/>
        <v>234</v>
      </c>
      <c r="N46" s="18"/>
    </row>
    <row r="47" spans="1:14" ht="42" customHeight="1">
      <c r="A47" s="22">
        <v>45</v>
      </c>
      <c r="B47" s="9" t="s">
        <v>91</v>
      </c>
      <c r="C47" s="12">
        <v>4</v>
      </c>
      <c r="D47" s="12">
        <v>4</v>
      </c>
      <c r="E47" s="12">
        <v>0</v>
      </c>
      <c r="F47" s="23">
        <v>522.79999999999995</v>
      </c>
      <c r="G47" s="26">
        <v>32</v>
      </c>
      <c r="H47" s="12" t="s">
        <v>22</v>
      </c>
      <c r="I47" s="12" t="s">
        <v>20</v>
      </c>
      <c r="J47" s="19">
        <v>0.6</v>
      </c>
      <c r="K47" s="36" t="s">
        <v>92</v>
      </c>
      <c r="L47" s="22" t="s">
        <v>17</v>
      </c>
      <c r="M47" s="33">
        <f t="shared" si="1"/>
        <v>294.47999999999996</v>
      </c>
    </row>
    <row r="48" spans="1:14" ht="32.1" customHeight="1">
      <c r="A48" s="22">
        <v>46</v>
      </c>
      <c r="B48" s="9" t="s">
        <v>93</v>
      </c>
      <c r="C48" s="12">
        <v>5</v>
      </c>
      <c r="D48" s="12">
        <v>10</v>
      </c>
      <c r="E48" s="12">
        <v>0</v>
      </c>
      <c r="F48" s="23">
        <v>870</v>
      </c>
      <c r="G48" s="27">
        <v>0</v>
      </c>
      <c r="H48" s="12" t="s">
        <v>94</v>
      </c>
      <c r="I48" s="12" t="s">
        <v>20</v>
      </c>
      <c r="J48" s="19">
        <v>0.6</v>
      </c>
      <c r="K48" s="12" t="s">
        <v>16</v>
      </c>
      <c r="L48" s="22" t="s">
        <v>17</v>
      </c>
      <c r="M48" s="33">
        <f t="shared" si="1"/>
        <v>522</v>
      </c>
    </row>
    <row r="49" spans="1:13" ht="32.1" customHeight="1">
      <c r="A49" s="22">
        <v>47</v>
      </c>
      <c r="B49" s="9" t="s">
        <v>95</v>
      </c>
      <c r="C49" s="12">
        <v>8</v>
      </c>
      <c r="D49" s="12">
        <v>9</v>
      </c>
      <c r="E49" s="12">
        <v>0</v>
      </c>
      <c r="F49" s="23">
        <v>840</v>
      </c>
      <c r="G49" s="23">
        <v>64</v>
      </c>
      <c r="H49" s="12" t="s">
        <v>85</v>
      </c>
      <c r="I49" s="12" t="s">
        <v>20</v>
      </c>
      <c r="J49" s="19">
        <v>0.6</v>
      </c>
      <c r="K49" s="12" t="s">
        <v>16</v>
      </c>
      <c r="L49" s="22" t="s">
        <v>17</v>
      </c>
      <c r="M49" s="33">
        <f t="shared" si="1"/>
        <v>465.59999999999997</v>
      </c>
    </row>
    <row r="50" spans="1:13" ht="32.1" customHeight="1">
      <c r="A50" s="22">
        <v>48</v>
      </c>
      <c r="B50" s="9" t="s">
        <v>96</v>
      </c>
      <c r="C50" s="12">
        <v>1</v>
      </c>
      <c r="D50" s="12">
        <v>2</v>
      </c>
      <c r="E50" s="12">
        <v>0</v>
      </c>
      <c r="F50" s="23">
        <v>144</v>
      </c>
      <c r="G50" s="23">
        <v>9</v>
      </c>
      <c r="H50" s="12" t="s">
        <v>94</v>
      </c>
      <c r="I50" s="12" t="s">
        <v>20</v>
      </c>
      <c r="J50" s="19">
        <v>0.6</v>
      </c>
      <c r="K50" s="12" t="s">
        <v>16</v>
      </c>
      <c r="L50" s="22" t="s">
        <v>17</v>
      </c>
      <c r="M50" s="33">
        <f t="shared" si="1"/>
        <v>81</v>
      </c>
    </row>
    <row r="51" spans="1:13" s="1" customFormat="1" ht="32.1" customHeight="1">
      <c r="A51" s="22">
        <v>49</v>
      </c>
      <c r="B51" s="9" t="s">
        <v>97</v>
      </c>
      <c r="C51" s="12">
        <v>6</v>
      </c>
      <c r="D51" s="12">
        <v>6</v>
      </c>
      <c r="E51" s="12">
        <v>0</v>
      </c>
      <c r="F51" s="23">
        <v>1048.08</v>
      </c>
      <c r="G51" s="23">
        <v>60</v>
      </c>
      <c r="H51" s="12" t="s">
        <v>22</v>
      </c>
      <c r="I51" s="12" t="s">
        <v>20</v>
      </c>
      <c r="J51" s="19">
        <v>0.6</v>
      </c>
      <c r="K51" s="12" t="s">
        <v>16</v>
      </c>
      <c r="L51" s="34" t="s">
        <v>17</v>
      </c>
      <c r="M51" s="35">
        <f t="shared" si="1"/>
        <v>592.84799999999996</v>
      </c>
    </row>
    <row r="52" spans="1:13" s="1" customFormat="1" ht="32.1" customHeight="1">
      <c r="A52" s="22">
        <v>50</v>
      </c>
      <c r="B52" s="9" t="s">
        <v>98</v>
      </c>
      <c r="C52" s="12">
        <v>5</v>
      </c>
      <c r="D52" s="12">
        <v>4</v>
      </c>
      <c r="E52" s="12">
        <v>0</v>
      </c>
      <c r="F52" s="23">
        <v>875</v>
      </c>
      <c r="G52" s="23">
        <v>50</v>
      </c>
      <c r="H52" s="12" t="s">
        <v>20</v>
      </c>
      <c r="I52" s="12" t="s">
        <v>20</v>
      </c>
      <c r="J52" s="19">
        <v>0.6</v>
      </c>
      <c r="K52" s="12" t="s">
        <v>16</v>
      </c>
      <c r="L52" s="34" t="s">
        <v>17</v>
      </c>
      <c r="M52" s="35">
        <f t="shared" si="1"/>
        <v>495</v>
      </c>
    </row>
    <row r="53" spans="1:13" s="1" customFormat="1" ht="32.1" customHeight="1">
      <c r="A53" s="22">
        <v>51</v>
      </c>
      <c r="B53" s="9" t="s">
        <v>99</v>
      </c>
      <c r="C53" s="12">
        <v>1</v>
      </c>
      <c r="D53" s="12">
        <v>3</v>
      </c>
      <c r="E53" s="12">
        <v>0</v>
      </c>
      <c r="F53" s="23">
        <v>120</v>
      </c>
      <c r="G53" s="23">
        <v>8</v>
      </c>
      <c r="H53" s="12" t="s">
        <v>100</v>
      </c>
      <c r="I53" s="12" t="s">
        <v>20</v>
      </c>
      <c r="J53" s="19">
        <v>0.6</v>
      </c>
      <c r="K53" s="12" t="s">
        <v>16</v>
      </c>
      <c r="L53" s="34" t="s">
        <v>17</v>
      </c>
      <c r="M53" s="35">
        <f t="shared" si="1"/>
        <v>67.2</v>
      </c>
    </row>
    <row r="54" spans="1:13" s="1" customFormat="1" ht="32.1" customHeight="1">
      <c r="A54" s="22">
        <v>52</v>
      </c>
      <c r="B54" s="9" t="s">
        <v>101</v>
      </c>
      <c r="C54" s="12">
        <v>3</v>
      </c>
      <c r="D54" s="12">
        <v>3</v>
      </c>
      <c r="E54" s="12">
        <v>0</v>
      </c>
      <c r="F54" s="23">
        <v>653.61</v>
      </c>
      <c r="G54" s="23">
        <v>30</v>
      </c>
      <c r="H54" s="12" t="s">
        <v>22</v>
      </c>
      <c r="I54" s="12" t="s">
        <v>20</v>
      </c>
      <c r="J54" s="19">
        <v>0.6</v>
      </c>
      <c r="K54" s="12" t="s">
        <v>16</v>
      </c>
      <c r="L54" s="34" t="s">
        <v>17</v>
      </c>
      <c r="M54" s="35">
        <f t="shared" si="1"/>
        <v>374.166</v>
      </c>
    </row>
    <row r="55" spans="1:13" s="1" customFormat="1" ht="32.1" customHeight="1">
      <c r="A55" s="22">
        <v>53</v>
      </c>
      <c r="B55" s="9" t="s">
        <v>102</v>
      </c>
      <c r="C55" s="12">
        <v>2</v>
      </c>
      <c r="D55" s="12">
        <v>2</v>
      </c>
      <c r="E55" s="12">
        <v>0</v>
      </c>
      <c r="F55" s="23">
        <v>180</v>
      </c>
      <c r="G55" s="23">
        <v>0</v>
      </c>
      <c r="H55" s="12" t="s">
        <v>22</v>
      </c>
      <c r="I55" s="12" t="s">
        <v>20</v>
      </c>
      <c r="J55" s="19">
        <v>0.6</v>
      </c>
      <c r="K55" s="12" t="s">
        <v>16</v>
      </c>
      <c r="L55" s="34" t="s">
        <v>17</v>
      </c>
      <c r="M55" s="35">
        <f t="shared" si="1"/>
        <v>108</v>
      </c>
    </row>
    <row r="56" spans="1:13" ht="32.1" customHeight="1">
      <c r="A56" s="22">
        <v>54</v>
      </c>
      <c r="B56" s="9" t="s">
        <v>103</v>
      </c>
      <c r="C56" s="12">
        <v>45</v>
      </c>
      <c r="D56" s="12">
        <v>47</v>
      </c>
      <c r="E56" s="12">
        <v>0</v>
      </c>
      <c r="F56" s="23">
        <v>47985.25</v>
      </c>
      <c r="G56" s="23">
        <v>1604</v>
      </c>
      <c r="H56" s="12" t="s">
        <v>104</v>
      </c>
      <c r="I56" s="12" t="s">
        <v>15</v>
      </c>
      <c r="J56" s="19">
        <v>0.3</v>
      </c>
      <c r="K56" s="12" t="s">
        <v>42</v>
      </c>
      <c r="L56" s="22" t="s">
        <v>17</v>
      </c>
      <c r="M56" s="33">
        <f t="shared" si="1"/>
        <v>13914.375</v>
      </c>
    </row>
    <row r="57" spans="1:13" s="1" customFormat="1" ht="32.1" customHeight="1">
      <c r="A57" s="22">
        <v>55</v>
      </c>
      <c r="B57" s="9" t="s">
        <v>105</v>
      </c>
      <c r="C57" s="12">
        <v>61</v>
      </c>
      <c r="D57" s="12">
        <v>60</v>
      </c>
      <c r="E57" s="12">
        <v>0</v>
      </c>
      <c r="F57" s="23">
        <v>15420.07</v>
      </c>
      <c r="G57" s="23">
        <v>1101.06</v>
      </c>
      <c r="H57" s="12" t="s">
        <v>106</v>
      </c>
      <c r="I57" s="12" t="s">
        <v>15</v>
      </c>
      <c r="J57" s="19">
        <v>0.6</v>
      </c>
      <c r="K57" s="12" t="s">
        <v>16</v>
      </c>
      <c r="L57" s="34" t="s">
        <v>17</v>
      </c>
      <c r="M57" s="35">
        <f t="shared" si="1"/>
        <v>8591.405999999999</v>
      </c>
    </row>
    <row r="58" spans="1:13" ht="32.1" customHeight="1">
      <c r="A58" s="22">
        <v>56</v>
      </c>
      <c r="B58" s="9" t="s">
        <v>107</v>
      </c>
      <c r="C58" s="12">
        <v>43</v>
      </c>
      <c r="D58" s="12">
        <v>45</v>
      </c>
      <c r="E58" s="12">
        <v>0</v>
      </c>
      <c r="F58" s="23">
        <v>17520.96</v>
      </c>
      <c r="G58" s="23">
        <v>784.59</v>
      </c>
      <c r="H58" s="12" t="s">
        <v>108</v>
      </c>
      <c r="I58" s="12" t="s">
        <v>15</v>
      </c>
      <c r="J58" s="19">
        <v>0.3</v>
      </c>
      <c r="K58" s="12" t="s">
        <v>42</v>
      </c>
      <c r="L58" s="22" t="s">
        <v>17</v>
      </c>
      <c r="M58" s="33">
        <f t="shared" si="1"/>
        <v>5020.9109999999991</v>
      </c>
    </row>
    <row r="59" spans="1:13" ht="32.1" customHeight="1">
      <c r="A59" s="22">
        <v>57</v>
      </c>
      <c r="B59" s="9" t="s">
        <v>109</v>
      </c>
      <c r="C59" s="12">
        <v>14</v>
      </c>
      <c r="D59" s="12">
        <v>14</v>
      </c>
      <c r="E59" s="12">
        <v>0</v>
      </c>
      <c r="F59" s="23">
        <v>8088.64</v>
      </c>
      <c r="G59" s="11">
        <v>367.65</v>
      </c>
      <c r="H59" s="12" t="s">
        <v>22</v>
      </c>
      <c r="I59" s="12" t="s">
        <v>20</v>
      </c>
      <c r="J59" s="19">
        <v>0.3</v>
      </c>
      <c r="K59" s="12" t="s">
        <v>42</v>
      </c>
      <c r="L59" s="22" t="s">
        <v>17</v>
      </c>
      <c r="M59" s="33">
        <f t="shared" si="1"/>
        <v>2316.297</v>
      </c>
    </row>
    <row r="60" spans="1:13" ht="32.1" customHeight="1">
      <c r="A60" s="22">
        <v>58</v>
      </c>
      <c r="B60" s="9" t="s">
        <v>110</v>
      </c>
      <c r="C60" s="12">
        <v>118</v>
      </c>
      <c r="D60" s="12">
        <v>116</v>
      </c>
      <c r="E60" s="12">
        <v>0</v>
      </c>
      <c r="F60" s="23">
        <v>33757.5</v>
      </c>
      <c r="G60" s="23">
        <v>1555</v>
      </c>
      <c r="H60" s="12" t="s">
        <v>111</v>
      </c>
      <c r="I60" s="12" t="s">
        <v>15</v>
      </c>
      <c r="J60" s="19">
        <v>0.3</v>
      </c>
      <c r="K60" s="12" t="s">
        <v>42</v>
      </c>
      <c r="L60" s="22" t="s">
        <v>17</v>
      </c>
      <c r="M60" s="33">
        <f t="shared" si="1"/>
        <v>9660.75</v>
      </c>
    </row>
    <row r="61" spans="1:13" ht="32.1" customHeight="1">
      <c r="A61" s="22">
        <v>59</v>
      </c>
      <c r="B61" s="9" t="s">
        <v>112</v>
      </c>
      <c r="C61" s="12">
        <v>99</v>
      </c>
      <c r="D61" s="12">
        <v>96</v>
      </c>
      <c r="E61" s="12">
        <v>0</v>
      </c>
      <c r="F61" s="23">
        <v>16894.5</v>
      </c>
      <c r="G61" s="23">
        <v>799</v>
      </c>
      <c r="H61" s="12" t="s">
        <v>113</v>
      </c>
      <c r="I61" s="12" t="s">
        <v>15</v>
      </c>
      <c r="J61" s="19">
        <v>0.3</v>
      </c>
      <c r="K61" s="12" t="s">
        <v>42</v>
      </c>
      <c r="L61" s="22" t="s">
        <v>17</v>
      </c>
      <c r="M61" s="33">
        <f t="shared" si="1"/>
        <v>4828.6499999999996</v>
      </c>
    </row>
    <row r="62" spans="1:13" s="1" customFormat="1" ht="30.95" customHeight="1">
      <c r="A62" s="22">
        <v>60</v>
      </c>
      <c r="B62" s="9" t="s">
        <v>114</v>
      </c>
      <c r="C62" s="12">
        <v>1</v>
      </c>
      <c r="D62" s="12">
        <v>1</v>
      </c>
      <c r="E62" s="12">
        <v>0</v>
      </c>
      <c r="F62" s="23">
        <v>165</v>
      </c>
      <c r="G62" s="23">
        <v>3.75</v>
      </c>
      <c r="H62" s="12" t="s">
        <v>22</v>
      </c>
      <c r="I62" s="12" t="s">
        <v>20</v>
      </c>
      <c r="J62" s="19">
        <v>0.6</v>
      </c>
      <c r="K62" s="12" t="s">
        <v>115</v>
      </c>
      <c r="L62" s="34" t="s">
        <v>17</v>
      </c>
      <c r="M62" s="35">
        <f t="shared" si="1"/>
        <v>96.75</v>
      </c>
    </row>
    <row r="63" spans="1:13" ht="30.95" customHeight="1">
      <c r="A63" s="22">
        <v>61</v>
      </c>
      <c r="B63" s="9" t="s">
        <v>116</v>
      </c>
      <c r="C63" s="12">
        <v>235</v>
      </c>
      <c r="D63" s="12">
        <v>215</v>
      </c>
      <c r="E63" s="12">
        <v>6</v>
      </c>
      <c r="F63" s="23">
        <v>26903.32</v>
      </c>
      <c r="G63" s="27">
        <v>0</v>
      </c>
      <c r="H63" s="28">
        <v>5.96E-2</v>
      </c>
      <c r="I63" s="12" t="s">
        <v>15</v>
      </c>
      <c r="J63" s="37">
        <v>0.6</v>
      </c>
      <c r="K63" s="12" t="s">
        <v>16</v>
      </c>
      <c r="L63" s="22" t="s">
        <v>17</v>
      </c>
      <c r="M63" s="27">
        <f t="shared" si="1"/>
        <v>16141.991999999998</v>
      </c>
    </row>
    <row r="64" spans="1:13" ht="30.95" customHeight="1">
      <c r="A64" s="22">
        <v>62</v>
      </c>
      <c r="B64" s="9" t="s">
        <v>117</v>
      </c>
      <c r="C64" s="12">
        <v>79</v>
      </c>
      <c r="D64" s="12">
        <v>73</v>
      </c>
      <c r="E64" s="12">
        <v>5</v>
      </c>
      <c r="F64" s="23">
        <v>14243.62</v>
      </c>
      <c r="G64" s="29">
        <v>325.88</v>
      </c>
      <c r="H64" s="28">
        <v>1.2699999999999999E-2</v>
      </c>
      <c r="I64" s="12" t="s">
        <v>15</v>
      </c>
      <c r="J64" s="19">
        <v>0.3</v>
      </c>
      <c r="K64" s="12" t="s">
        <v>42</v>
      </c>
      <c r="L64" s="22" t="s">
        <v>17</v>
      </c>
      <c r="M64" s="27">
        <f t="shared" si="1"/>
        <v>4175.3220000000001</v>
      </c>
    </row>
    <row r="65" spans="1:13" s="1" customFormat="1" ht="30.95" customHeight="1">
      <c r="A65" s="22">
        <v>63</v>
      </c>
      <c r="B65" s="38" t="s">
        <v>118</v>
      </c>
      <c r="C65" s="34">
        <v>8</v>
      </c>
      <c r="D65" s="34">
        <v>6</v>
      </c>
      <c r="E65" s="34">
        <v>1</v>
      </c>
      <c r="F65" s="39">
        <v>1119.3399999999999</v>
      </c>
      <c r="G65" s="39">
        <v>0</v>
      </c>
      <c r="H65" s="40">
        <v>0.125</v>
      </c>
      <c r="I65" s="34" t="s">
        <v>20</v>
      </c>
      <c r="J65" s="37">
        <v>0.6</v>
      </c>
      <c r="K65" s="12" t="s">
        <v>16</v>
      </c>
      <c r="L65" s="22" t="s">
        <v>17</v>
      </c>
      <c r="M65" s="27">
        <f t="shared" si="1"/>
        <v>671.60399999999993</v>
      </c>
    </row>
    <row r="66" spans="1:13" ht="30.95" customHeight="1">
      <c r="A66" s="22">
        <v>64</v>
      </c>
      <c r="B66" s="41" t="s">
        <v>119</v>
      </c>
      <c r="C66" s="22">
        <v>17</v>
      </c>
      <c r="D66" s="22">
        <v>13</v>
      </c>
      <c r="E66" s="22">
        <v>2</v>
      </c>
      <c r="F66" s="42">
        <v>2697.39</v>
      </c>
      <c r="G66" s="42">
        <v>0</v>
      </c>
      <c r="H66" s="43">
        <v>0.1176</v>
      </c>
      <c r="I66" s="22" t="s">
        <v>20</v>
      </c>
      <c r="J66" s="45">
        <v>0.6</v>
      </c>
      <c r="K66" s="12" t="s">
        <v>16</v>
      </c>
      <c r="L66" s="22" t="s">
        <v>17</v>
      </c>
      <c r="M66" s="27">
        <f t="shared" si="1"/>
        <v>1618.434</v>
      </c>
    </row>
    <row r="67" spans="1:13" ht="30.95" customHeight="1">
      <c r="A67" s="22">
        <v>65</v>
      </c>
      <c r="B67" s="41" t="s">
        <v>120</v>
      </c>
      <c r="C67" s="22">
        <v>849</v>
      </c>
      <c r="D67" s="22">
        <v>759</v>
      </c>
      <c r="E67" s="22">
        <v>44</v>
      </c>
      <c r="F67" s="42">
        <v>105520.5</v>
      </c>
      <c r="G67" s="42">
        <v>11389.5</v>
      </c>
      <c r="H67" s="43">
        <v>5.4199999999999998E-2</v>
      </c>
      <c r="I67" s="22" t="s">
        <v>15</v>
      </c>
      <c r="J67" s="45">
        <v>0.6</v>
      </c>
      <c r="K67" s="12" t="s">
        <v>16</v>
      </c>
      <c r="L67" s="22" t="s">
        <v>17</v>
      </c>
      <c r="M67" s="27">
        <f t="shared" si="1"/>
        <v>56478.6</v>
      </c>
    </row>
    <row r="68" spans="1:13" ht="30.95" customHeight="1">
      <c r="A68" s="22">
        <v>66</v>
      </c>
      <c r="B68" s="41" t="s">
        <v>121</v>
      </c>
      <c r="C68" s="22">
        <v>12</v>
      </c>
      <c r="D68" s="22">
        <v>9</v>
      </c>
      <c r="E68" s="22">
        <v>1</v>
      </c>
      <c r="F68" s="42">
        <v>1922.31</v>
      </c>
      <c r="G68" s="25">
        <v>145.08000000000001</v>
      </c>
      <c r="H68" s="43">
        <v>0.16669999999999999</v>
      </c>
      <c r="I68" s="22" t="s">
        <v>20</v>
      </c>
      <c r="J68" s="45">
        <v>0.6</v>
      </c>
      <c r="K68" s="12" t="s">
        <v>16</v>
      </c>
      <c r="L68" s="22" t="s">
        <v>17</v>
      </c>
      <c r="M68" s="27">
        <f t="shared" si="1"/>
        <v>1066.338</v>
      </c>
    </row>
    <row r="69" spans="1:13" ht="27.95" customHeight="1">
      <c r="A69" s="22"/>
      <c r="B69" s="44" t="s">
        <v>122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>
        <v>391903.83</v>
      </c>
    </row>
  </sheetData>
  <mergeCells count="1">
    <mergeCell ref="A1:M1"/>
  </mergeCells>
  <phoneticPr fontId="9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B22" sqref="B22"/>
    </sheetView>
  </sheetViews>
  <sheetFormatPr defaultColWidth="9" defaultRowHeight="13.5"/>
  <cols>
    <col min="2" max="2" width="14.125" customWidth="1"/>
    <col min="3" max="3" width="22.5" customWidth="1"/>
    <col min="15" max="15" width="37.5" customWidth="1"/>
  </cols>
  <sheetData>
    <row r="1" spans="1:16" ht="40.5">
      <c r="A1" s="2">
        <v>66</v>
      </c>
      <c r="B1" s="3" t="s">
        <v>123</v>
      </c>
      <c r="C1" s="4" t="s">
        <v>124</v>
      </c>
      <c r="D1" s="4">
        <v>1</v>
      </c>
      <c r="E1" s="4">
        <v>1</v>
      </c>
      <c r="F1" s="4">
        <v>0</v>
      </c>
      <c r="G1" s="5">
        <v>347.63</v>
      </c>
      <c r="H1" s="5">
        <v>0</v>
      </c>
      <c r="I1" s="4" t="s">
        <v>22</v>
      </c>
      <c r="J1" s="4" t="s">
        <v>20</v>
      </c>
      <c r="K1" s="14">
        <v>0.6</v>
      </c>
      <c r="L1" s="4" t="s">
        <v>125</v>
      </c>
      <c r="M1" s="2" t="s">
        <v>17</v>
      </c>
      <c r="N1" s="15">
        <f t="shared" ref="N1:N6" si="0">(G1-H1)*K1</f>
        <v>208.578</v>
      </c>
      <c r="O1" t="s">
        <v>126</v>
      </c>
    </row>
    <row r="2" spans="1:16" s="1" customFormat="1" ht="27">
      <c r="A2" s="6">
        <v>65</v>
      </c>
      <c r="B2" s="3" t="s">
        <v>127</v>
      </c>
      <c r="C2" s="4" t="s">
        <v>128</v>
      </c>
      <c r="D2" s="4">
        <v>8</v>
      </c>
      <c r="E2" s="4">
        <v>12</v>
      </c>
      <c r="F2" s="4">
        <v>0</v>
      </c>
      <c r="G2" s="5">
        <v>3711.01</v>
      </c>
      <c r="H2" s="5">
        <v>145.53</v>
      </c>
      <c r="I2" s="4" t="s">
        <v>19</v>
      </c>
      <c r="J2" s="4" t="s">
        <v>20</v>
      </c>
      <c r="K2" s="14">
        <v>0.6</v>
      </c>
      <c r="L2" s="4" t="s">
        <v>125</v>
      </c>
      <c r="M2" s="2" t="s">
        <v>17</v>
      </c>
      <c r="N2" s="15">
        <f t="shared" si="0"/>
        <v>2139.288</v>
      </c>
      <c r="O2" s="1" t="s">
        <v>126</v>
      </c>
    </row>
    <row r="3" spans="1:16" s="1" customFormat="1" ht="32.1" customHeight="1">
      <c r="A3" s="6">
        <v>47</v>
      </c>
      <c r="B3" s="3" t="s">
        <v>129</v>
      </c>
      <c r="C3" s="4" t="s">
        <v>130</v>
      </c>
      <c r="D3" s="4">
        <v>21</v>
      </c>
      <c r="E3" s="4">
        <v>24</v>
      </c>
      <c r="F3" s="4">
        <v>0</v>
      </c>
      <c r="G3" s="5">
        <v>4630.5</v>
      </c>
      <c r="H3" s="5">
        <v>94.5</v>
      </c>
      <c r="I3" s="4" t="s">
        <v>131</v>
      </c>
      <c r="J3" s="4" t="s">
        <v>20</v>
      </c>
      <c r="K3" s="14">
        <v>0.6</v>
      </c>
      <c r="L3" s="4" t="s">
        <v>16</v>
      </c>
      <c r="M3" s="16" t="s">
        <v>17</v>
      </c>
      <c r="N3" s="17">
        <f t="shared" si="0"/>
        <v>2721.6</v>
      </c>
      <c r="O3" s="18" t="s">
        <v>126</v>
      </c>
      <c r="P3" s="18"/>
    </row>
    <row r="4" spans="1:16" ht="33" customHeight="1">
      <c r="B4" s="7" t="s">
        <v>132</v>
      </c>
    </row>
    <row r="5" spans="1:16" ht="32.1" customHeight="1">
      <c r="A5" s="2">
        <v>10</v>
      </c>
      <c r="B5" s="3" t="s">
        <v>133</v>
      </c>
      <c r="C5" s="8" t="s">
        <v>134</v>
      </c>
      <c r="D5" s="4">
        <v>25</v>
      </c>
      <c r="E5" s="4">
        <v>25</v>
      </c>
      <c r="F5" s="4">
        <v>0</v>
      </c>
      <c r="G5" s="5">
        <v>6156.02</v>
      </c>
      <c r="H5" s="5">
        <v>425.45</v>
      </c>
      <c r="I5" s="4" t="s">
        <v>22</v>
      </c>
      <c r="J5" s="4" t="s">
        <v>20</v>
      </c>
      <c r="K5" s="14">
        <v>0.6</v>
      </c>
      <c r="L5" s="4" t="s">
        <v>16</v>
      </c>
      <c r="M5" s="2" t="s">
        <v>17</v>
      </c>
      <c r="N5" s="15">
        <f t="shared" si="0"/>
        <v>3438.3420000000001</v>
      </c>
      <c r="O5" t="s">
        <v>135</v>
      </c>
    </row>
    <row r="6" spans="1:16" ht="32.1" customHeight="1">
      <c r="A6" s="6">
        <v>14</v>
      </c>
      <c r="B6" s="9" t="s">
        <v>136</v>
      </c>
      <c r="C6" s="10" t="s">
        <v>137</v>
      </c>
      <c r="D6" s="11">
        <v>23</v>
      </c>
      <c r="E6" s="11">
        <v>23</v>
      </c>
      <c r="F6" s="12">
        <v>0</v>
      </c>
      <c r="G6" s="13">
        <v>7647.59</v>
      </c>
      <c r="H6" s="13">
        <v>176.93</v>
      </c>
      <c r="I6" s="11" t="s">
        <v>22</v>
      </c>
      <c r="J6" s="11" t="s">
        <v>20</v>
      </c>
      <c r="K6" s="19">
        <v>0.3</v>
      </c>
      <c r="L6" s="11" t="s">
        <v>42</v>
      </c>
      <c r="M6" s="6" t="s">
        <v>17</v>
      </c>
      <c r="N6" s="20">
        <f t="shared" si="0"/>
        <v>2241.1979999999999</v>
      </c>
      <c r="O6" t="s">
        <v>135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6"/>
  <sheetViews>
    <sheetView topLeftCell="A37" workbookViewId="0">
      <selection activeCell="A37" sqref="A1:A1048576"/>
    </sheetView>
  </sheetViews>
  <sheetFormatPr defaultColWidth="8.875" defaultRowHeight="13.5"/>
  <sheetData>
    <row r="1" spans="1:1">
      <c r="A1">
        <v>27536.7</v>
      </c>
    </row>
    <row r="2" spans="1:1">
      <c r="A2">
        <v>234</v>
      </c>
    </row>
    <row r="3" spans="1:1">
      <c r="A3">
        <v>361.2</v>
      </c>
    </row>
    <row r="4" spans="1:1">
      <c r="A4">
        <v>3834</v>
      </c>
    </row>
    <row r="5" spans="1:1">
      <c r="A5">
        <v>4848.84</v>
      </c>
    </row>
    <row r="6" spans="1:1">
      <c r="A6">
        <v>1581.3</v>
      </c>
    </row>
    <row r="7" spans="1:1">
      <c r="A7">
        <v>195.74</v>
      </c>
    </row>
    <row r="8" spans="1:1">
      <c r="A8">
        <v>756</v>
      </c>
    </row>
    <row r="9" spans="1:1">
      <c r="A9">
        <v>213.92</v>
      </c>
    </row>
    <row r="10" spans="1:1">
      <c r="A10">
        <v>739.42</v>
      </c>
    </row>
    <row r="11" spans="1:1">
      <c r="A11">
        <v>3911.92</v>
      </c>
    </row>
    <row r="12" spans="1:1">
      <c r="A12">
        <v>726</v>
      </c>
    </row>
    <row r="13" spans="1:1">
      <c r="A13">
        <v>243</v>
      </c>
    </row>
    <row r="14" spans="1:1">
      <c r="A14">
        <v>1591.2</v>
      </c>
    </row>
    <row r="15" spans="1:1">
      <c r="A15">
        <v>1611.7</v>
      </c>
    </row>
    <row r="16" spans="1:1">
      <c r="A16">
        <v>1122</v>
      </c>
    </row>
    <row r="17" spans="1:1">
      <c r="A17">
        <v>1570.5</v>
      </c>
    </row>
    <row r="18" spans="1:1">
      <c r="A18">
        <v>5121.6000000000004</v>
      </c>
    </row>
    <row r="19" spans="1:1">
      <c r="A19">
        <v>84</v>
      </c>
    </row>
    <row r="20" spans="1:1">
      <c r="A20">
        <v>826.2</v>
      </c>
    </row>
    <row r="21" spans="1:1">
      <c r="A21">
        <v>583.44000000000005</v>
      </c>
    </row>
    <row r="22" spans="1:1">
      <c r="A22">
        <v>394.2</v>
      </c>
    </row>
    <row r="23" spans="1:1">
      <c r="A23">
        <v>625.02</v>
      </c>
    </row>
    <row r="24" spans="1:1">
      <c r="A24">
        <v>1047.6099999999999</v>
      </c>
    </row>
    <row r="25" spans="1:1">
      <c r="A25">
        <v>2606.15</v>
      </c>
    </row>
    <row r="26" spans="1:1">
      <c r="A26">
        <v>2397.6</v>
      </c>
    </row>
    <row r="27" spans="1:1">
      <c r="A27">
        <v>1170</v>
      </c>
    </row>
    <row r="28" spans="1:1">
      <c r="A28">
        <v>637.04</v>
      </c>
    </row>
    <row r="29" spans="1:1">
      <c r="A29">
        <v>117</v>
      </c>
    </row>
    <row r="30" spans="1:1">
      <c r="A30">
        <v>1066.6400000000001</v>
      </c>
    </row>
    <row r="31" spans="1:1">
      <c r="A31">
        <v>17597.47</v>
      </c>
    </row>
    <row r="32" spans="1:1">
      <c r="A32">
        <v>499.95</v>
      </c>
    </row>
    <row r="33" spans="1:1">
      <c r="A33">
        <v>774</v>
      </c>
    </row>
    <row r="34" spans="1:1">
      <c r="A34">
        <v>52486.32</v>
      </c>
    </row>
    <row r="35" spans="1:1">
      <c r="A35">
        <v>16250.85</v>
      </c>
    </row>
    <row r="36" spans="1:1">
      <c r="A36">
        <v>251.11</v>
      </c>
    </row>
    <row r="37" spans="1:1">
      <c r="A37">
        <v>156</v>
      </c>
    </row>
    <row r="38" spans="1:1">
      <c r="A38">
        <v>1029.5999999999999</v>
      </c>
    </row>
    <row r="39" spans="1:1">
      <c r="A39">
        <v>91993.58</v>
      </c>
    </row>
    <row r="40" spans="1:1">
      <c r="A40">
        <v>253.51</v>
      </c>
    </row>
    <row r="41" spans="1:1">
      <c r="A41">
        <v>1880.74</v>
      </c>
    </row>
    <row r="42" spans="1:1">
      <c r="A42">
        <v>12434.58</v>
      </c>
    </row>
    <row r="43" spans="1:1">
      <c r="A43">
        <v>726.45</v>
      </c>
    </row>
    <row r="44" spans="1:1">
      <c r="A44">
        <v>234</v>
      </c>
    </row>
    <row r="45" spans="1:1">
      <c r="A45">
        <v>294.48</v>
      </c>
    </row>
    <row r="46" spans="1:1">
      <c r="A46">
        <v>522</v>
      </c>
    </row>
    <row r="47" spans="1:1">
      <c r="A47">
        <v>465.6</v>
      </c>
    </row>
    <row r="48" spans="1:1">
      <c r="A48">
        <v>81</v>
      </c>
    </row>
    <row r="49" spans="1:1">
      <c r="A49">
        <v>592.85</v>
      </c>
    </row>
    <row r="50" spans="1:1">
      <c r="A50">
        <v>495</v>
      </c>
    </row>
    <row r="51" spans="1:1">
      <c r="A51">
        <v>67.2</v>
      </c>
    </row>
    <row r="52" spans="1:1">
      <c r="A52">
        <v>374.17</v>
      </c>
    </row>
    <row r="53" spans="1:1">
      <c r="A53">
        <v>108</v>
      </c>
    </row>
    <row r="54" spans="1:1">
      <c r="A54">
        <v>13914.38</v>
      </c>
    </row>
    <row r="55" spans="1:1">
      <c r="A55">
        <v>8591.41</v>
      </c>
    </row>
    <row r="56" spans="1:1">
      <c r="A56">
        <v>5020.91</v>
      </c>
    </row>
    <row r="57" spans="1:1">
      <c r="A57">
        <v>2316.3000000000002</v>
      </c>
    </row>
    <row r="58" spans="1:1">
      <c r="A58">
        <v>9660.75</v>
      </c>
    </row>
    <row r="59" spans="1:1">
      <c r="A59">
        <v>4828.6499999999996</v>
      </c>
    </row>
    <row r="60" spans="1:1">
      <c r="A60">
        <v>96.75</v>
      </c>
    </row>
    <row r="61" spans="1:1">
      <c r="A61">
        <v>16141.99</v>
      </c>
    </row>
    <row r="62" spans="1:1">
      <c r="A62">
        <v>4175.32</v>
      </c>
    </row>
    <row r="63" spans="1:1">
      <c r="A63">
        <v>671.6</v>
      </c>
    </row>
    <row r="64" spans="1:1">
      <c r="A64">
        <v>1618.43</v>
      </c>
    </row>
    <row r="65" spans="1:1">
      <c r="A65">
        <v>56478.6</v>
      </c>
    </row>
    <row r="66" spans="1:1">
      <c r="A66">
        <v>1066.3399999999999</v>
      </c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2021-10-18T00:52:00Z</dcterms:created>
  <dcterms:modified xsi:type="dcterms:W3CDTF">2021-12-20T07:07:11Z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