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Sheet1" sheetId="1" r:id="rId1"/>
    <sheet name="Sheet2" sheetId="2" r:id="rId2"/>
  </sheets>
  <definedNames>
    <definedName name="_xlnm.Print_Titles" localSheetId="0">Sheet1!$4:$6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/>
  <c r="D36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E36" s="1"/>
  <c r="D22"/>
  <c r="D37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E22" s="1"/>
  <c r="E37" s="1"/>
  <c r="F7" l="1"/>
  <c r="F23"/>
</calcChain>
</file>

<file path=xl/sharedStrings.xml><?xml version="1.0" encoding="utf-8"?>
<sst xmlns="http://schemas.openxmlformats.org/spreadsheetml/2006/main" count="69" uniqueCount="40">
  <si>
    <t>2024年秋季学期农村义务教育阶段学校学生营养改善计划资金          安排表</t>
  </si>
  <si>
    <t>单位：万元</t>
  </si>
  <si>
    <t>序号</t>
  </si>
  <si>
    <t>单位名称</t>
  </si>
  <si>
    <t>学段</t>
  </si>
  <si>
    <t>2024年秋季学期快报寄宿生
（500元/人、学期）</t>
  </si>
  <si>
    <t>本次下达金额（按2024年秋季寄宿生快报人数80%预拨）</t>
  </si>
  <si>
    <t>寄宿生人数</t>
  </si>
  <si>
    <t>补助资金</t>
  </si>
  <si>
    <t>安乐中心学校</t>
  </si>
  <si>
    <t>小学</t>
  </si>
  <si>
    <t>安远中心学校</t>
  </si>
  <si>
    <t>曹坊中心学校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</si>
  <si>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</si>
  <si>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</si>
  <si>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</si>
  <si>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</si>
  <si>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</si>
  <si>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</si>
  <si>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</si>
  <si>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</si>
  <si>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</si>
  <si>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</si>
  <si>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</si>
  <si>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</si>
  <si>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</si>
  <si>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</si>
  <si>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</si>
  <si>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</si>
  <si>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</si>
  <si>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</si>
  <si>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</si>
  <si>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</si>
  <si>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</si>
  <si>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翠城实验中学</t>
  </si>
  <si>
    <t>宁 化 五 中</t>
  </si>
  <si>
    <t>泉 上 中 学</t>
  </si>
  <si>
    <t>水 茜 中 学</t>
  </si>
  <si>
    <t>合  计</t>
  </si>
  <si>
    <t>附件2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</si>
</sst>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A38" sqref="A38:XFD38"/>
    </sheetView>
  </sheetViews>
  <sheetFormatPr defaultColWidth="9" defaultRowHeight="14.25"/>
  <cols>
    <col min="1" max="1" width="6" style="2" customWidth="1"/>
    <col min="2" max="2" width="17.5" style="2" customWidth="1"/>
    <col min="3" max="3" width="9.75" style="2" customWidth="1"/>
    <col min="4" max="4" width="15" style="2" customWidth="1"/>
    <col min="5" max="5" width="15.25" style="3" customWidth="1"/>
    <col min="6" max="6" width="22.75" style="4" customWidth="1"/>
    <col min="7" max="16384" width="9" style="2"/>
  </cols>
  <sheetData>
    <row r="1" spans="1:6" ht="23.1" customHeight="1">
      <c r="A1" s="21" t="s">
        <v>39</v>
      </c>
    </row>
    <row r="2" spans="1:6" ht="68.099999999999994" customHeight="1">
      <c r="A2" s="22" t="s">
        <v>0</v>
      </c>
      <c r="B2" s="22"/>
      <c r="C2" s="22"/>
      <c r="D2" s="22"/>
      <c r="E2" s="22"/>
      <c r="F2" s="23"/>
    </row>
    <row r="3" spans="1:6" s="1" customFormat="1" ht="33" customHeight="1">
      <c r="A3" s="24"/>
      <c r="B3" s="24"/>
      <c r="C3" s="24"/>
      <c r="D3" s="24"/>
      <c r="E3" s="24"/>
      <c r="F3" s="5" t="s">
        <v>1</v>
      </c>
    </row>
    <row r="4" spans="1:6" ht="42" customHeight="1">
      <c r="A4" s="27" t="s">
        <v>2</v>
      </c>
      <c r="B4" s="27" t="s">
        <v>3</v>
      </c>
      <c r="C4" s="27" t="s">
        <v>4</v>
      </c>
      <c r="D4" s="25" t="s">
        <v>5</v>
      </c>
      <c r="E4" s="25"/>
      <c r="F4" s="30" t="s">
        <v>6</v>
      </c>
    </row>
    <row r="5" spans="1:6" ht="21" customHeight="1">
      <c r="A5" s="28"/>
      <c r="B5" s="28"/>
      <c r="C5" s="28"/>
      <c r="D5" s="27" t="s">
        <v>7</v>
      </c>
      <c r="E5" s="27" t="s">
        <v>8</v>
      </c>
      <c r="F5" s="31"/>
    </row>
    <row r="6" spans="1:6" ht="37.5" customHeight="1">
      <c r="A6" s="29"/>
      <c r="B6" s="29"/>
      <c r="C6" s="29"/>
      <c r="D6" s="29"/>
      <c r="E6" s="29"/>
      <c r="F6" s="32"/>
    </row>
    <row r="7" spans="1:6" ht="21.95" customHeight="1">
      <c r="A7" s="6">
        <v>1</v>
      </c>
      <c r="B7" s="6" t="s">
        <v>9</v>
      </c>
      <c r="C7" s="7" t="s">
        <v>10</v>
      </c>
      <c r="D7" s="8">
        <v>47</v>
      </c>
      <c r="E7" s="9">
        <f t="shared" ref="E7:E21" si="0">D7*0.05</f>
        <v>2.35</v>
      </c>
      <c r="F7" s="10">
        <f t="shared" ref="F7:F21" si="1">E7*0.8</f>
        <v>1.8800000000000001</v>
      </c>
    </row>
    <row r="8" spans="1:6" ht="21.95" customHeight="1">
      <c r="A8" s="6">
        <v>2</v>
      </c>
      <c r="B8" s="6" t="s">
        <v>11</v>
      </c>
      <c r="C8" s="7" t="s">
        <v>10</v>
      </c>
      <c r="D8" s="8">
        <v>84</v>
      </c>
      <c r="E8" s="9">
        <f t="shared" si="0"/>
        <v>4.2</v>
      </c>
      <c r="F8" s="10">
        <f t="shared" si="1"/>
        <v>3.3600000000000003</v>
      </c>
    </row>
    <row r="9" spans="1:6" ht="21.95" customHeight="1">
      <c r="A9" s="6">
        <v>3</v>
      </c>
      <c r="B9" s="6" t="s">
        <v>12</v>
      </c>
      <c r="C9" s="7" t="s">
        <v>10</v>
      </c>
      <c r="D9" s="8">
        <v>54</v>
      </c>
      <c r="E9" s="9">
        <f t="shared" si="0"/>
        <v>2.7</v>
      </c>
      <c r="F9" s="10">
        <f t="shared" si="1"/>
        <v>2.16</v>
      </c>
    </row>
    <row r="10" spans="1:6" ht="21.95" customHeight="1">
      <c r="A10" s="6">
        <v>4</v>
      </c>
      <c r="B10" s="6" t="s">
        <v>13</v>
      </c>
      <c r="C10" s="7" t="s">
        <v>10</v>
      </c>
      <c r="D10" s="8">
        <v>38</v>
      </c>
      <c r="E10" s="9">
        <f t="shared" si="0"/>
        <v>1.9000000000000001</v>
      </c>
      <c r="F10" s="10">
        <f t="shared" si="1"/>
        <v>1.5200000000000002</v>
      </c>
    </row>
    <row r="11" spans="1:6" ht="21.95" customHeight="1">
      <c r="A11" s="6">
        <v>5</v>
      </c>
      <c r="B11" s="11" t="s">
        <v>14</v>
      </c>
      <c r="C11" s="7" t="s">
        <v>10</v>
      </c>
      <c r="D11" s="8">
        <v>15</v>
      </c>
      <c r="E11" s="9">
        <f t="shared" si="0"/>
        <v>0.75</v>
      </c>
      <c r="F11" s="10">
        <f t="shared" si="1"/>
        <v>0.60000000000000009</v>
      </c>
    </row>
    <row r="12" spans="1:6" ht="21.95" customHeight="1">
      <c r="A12" s="6">
        <v>6</v>
      </c>
      <c r="B12" s="6" t="s">
        <v>15</v>
      </c>
      <c r="C12" s="7" t="s">
        <v>10</v>
      </c>
      <c r="D12" s="8">
        <v>31</v>
      </c>
      <c r="E12" s="9">
        <f t="shared" si="0"/>
        <v>1.55</v>
      </c>
      <c r="F12" s="10">
        <f t="shared" si="1"/>
        <v>1.2400000000000002</v>
      </c>
    </row>
    <row r="13" spans="1:6" ht="21.95" customHeight="1">
      <c r="A13" s="6">
        <v>7</v>
      </c>
      <c r="B13" s="6" t="s">
        <v>16</v>
      </c>
      <c r="C13" s="7" t="s">
        <v>10</v>
      </c>
      <c r="D13" s="8">
        <v>28</v>
      </c>
      <c r="E13" s="9">
        <f t="shared" si="0"/>
        <v>1.4000000000000001</v>
      </c>
      <c r="F13" s="10">
        <f t="shared" si="1"/>
        <v>1.1200000000000001</v>
      </c>
    </row>
    <row r="14" spans="1:6" ht="21.95" customHeight="1">
      <c r="A14" s="6">
        <v>8</v>
      </c>
      <c r="B14" s="6" t="s">
        <v>17</v>
      </c>
      <c r="C14" s="7" t="s">
        <v>10</v>
      </c>
      <c r="D14" s="8">
        <v>26</v>
      </c>
      <c r="E14" s="9">
        <f t="shared" si="0"/>
        <v>1.3</v>
      </c>
      <c r="F14" s="10">
        <f t="shared" si="1"/>
        <v>1.04</v>
      </c>
    </row>
    <row r="15" spans="1:6" ht="21.95" customHeight="1">
      <c r="A15" s="6">
        <v>9</v>
      </c>
      <c r="B15" s="11" t="s">
        <v>18</v>
      </c>
      <c r="C15" s="7" t="s">
        <v>10</v>
      </c>
      <c r="D15" s="8">
        <v>54</v>
      </c>
      <c r="E15" s="9">
        <f t="shared" si="0"/>
        <v>2.7</v>
      </c>
      <c r="F15" s="10">
        <f t="shared" si="1"/>
        <v>2.16</v>
      </c>
    </row>
    <row r="16" spans="1:6" ht="21.95" customHeight="1">
      <c r="A16" s="6">
        <v>10</v>
      </c>
      <c r="B16" s="12" t="s">
        <v>19</v>
      </c>
      <c r="C16" s="7" t="s">
        <v>10</v>
      </c>
      <c r="D16" s="13">
        <v>18</v>
      </c>
      <c r="E16" s="9">
        <f t="shared" si="0"/>
        <v>0.9</v>
      </c>
      <c r="F16" s="10">
        <f t="shared" si="1"/>
        <v>0.72000000000000008</v>
      </c>
    </row>
    <row r="17" spans="1:6" ht="21.95" customHeight="1">
      <c r="A17" s="6">
        <v>11</v>
      </c>
      <c r="B17" s="6" t="s">
        <v>20</v>
      </c>
      <c r="C17" s="7" t="s">
        <v>10</v>
      </c>
      <c r="D17" s="8">
        <v>61</v>
      </c>
      <c r="E17" s="9">
        <f t="shared" si="0"/>
        <v>3.0500000000000003</v>
      </c>
      <c r="F17" s="10">
        <f t="shared" si="1"/>
        <v>2.4400000000000004</v>
      </c>
    </row>
    <row r="18" spans="1:6" ht="21.95" customHeight="1">
      <c r="A18" s="6">
        <v>12</v>
      </c>
      <c r="B18" s="6" t="s">
        <v>21</v>
      </c>
      <c r="C18" s="7" t="s">
        <v>10</v>
      </c>
      <c r="D18" s="8">
        <v>63</v>
      </c>
      <c r="E18" s="9">
        <f t="shared" si="0"/>
        <v>3.1500000000000004</v>
      </c>
      <c r="F18" s="10">
        <f t="shared" si="1"/>
        <v>2.5200000000000005</v>
      </c>
    </row>
    <row r="19" spans="1:6" ht="21.95" customHeight="1">
      <c r="A19" s="6">
        <v>13</v>
      </c>
      <c r="B19" s="6" t="s">
        <v>22</v>
      </c>
      <c r="C19" s="7" t="s">
        <v>10</v>
      </c>
      <c r="D19" s="8">
        <v>9</v>
      </c>
      <c r="E19" s="9">
        <f t="shared" si="0"/>
        <v>0.45</v>
      </c>
      <c r="F19" s="10">
        <f t="shared" si="1"/>
        <v>0.36000000000000004</v>
      </c>
    </row>
    <row r="20" spans="1:6" ht="21.95" customHeight="1">
      <c r="A20" s="6">
        <v>14</v>
      </c>
      <c r="B20" s="6" t="s">
        <v>23</v>
      </c>
      <c r="C20" s="7" t="s">
        <v>10</v>
      </c>
      <c r="D20" s="8">
        <v>155</v>
      </c>
      <c r="E20" s="9">
        <f t="shared" si="0"/>
        <v>7.75</v>
      </c>
      <c r="F20" s="10">
        <f t="shared" si="1"/>
        <v>6.2</v>
      </c>
    </row>
    <row r="21" spans="1:6" ht="21.95" customHeight="1">
      <c r="A21" s="6">
        <v>15</v>
      </c>
      <c r="B21" s="6" t="s">
        <v>24</v>
      </c>
      <c r="C21" s="7" t="s">
        <v>10</v>
      </c>
      <c r="D21" s="8">
        <v>43</v>
      </c>
      <c r="E21" s="9">
        <f t="shared" si="0"/>
        <v>2.15</v>
      </c>
      <c r="F21" s="10">
        <f t="shared" si="1"/>
        <v>1.72</v>
      </c>
    </row>
    <row r="22" spans="1:6" ht="21.95" customHeight="1">
      <c r="A22" s="6"/>
      <c r="B22" s="14" t="s">
        <v>25</v>
      </c>
      <c r="C22" s="15"/>
      <c r="D22" s="16">
        <f>SUM(D7:D21)</f>
        <v>726</v>
      </c>
      <c r="E22" s="16">
        <f>SUM(E7:E21)</f>
        <v>36.300000000000004</v>
      </c>
      <c r="F22" s="16">
        <v>29.04</v>
      </c>
    </row>
    <row r="23" spans="1:6" ht="21.95" customHeight="1">
      <c r="A23" s="6">
        <v>1</v>
      </c>
      <c r="B23" s="6" t="s">
        <v>26</v>
      </c>
      <c r="C23" s="7" t="s">
        <v>27</v>
      </c>
      <c r="D23" s="8">
        <v>301</v>
      </c>
      <c r="E23" s="9">
        <f t="shared" ref="E23:E35" si="2">D23*0.05</f>
        <v>15.05</v>
      </c>
      <c r="F23" s="10">
        <f t="shared" ref="F23:F35" si="3">E23*0.8</f>
        <v>12.040000000000001</v>
      </c>
    </row>
    <row r="24" spans="1:6" ht="21.95" customHeight="1">
      <c r="A24" s="6">
        <v>2</v>
      </c>
      <c r="B24" s="6" t="s">
        <v>28</v>
      </c>
      <c r="C24" s="7" t="s">
        <v>27</v>
      </c>
      <c r="D24" s="8">
        <v>566</v>
      </c>
      <c r="E24" s="9">
        <f t="shared" si="2"/>
        <v>28.3</v>
      </c>
      <c r="F24" s="10">
        <f t="shared" si="3"/>
        <v>22.64</v>
      </c>
    </row>
    <row r="25" spans="1:6" ht="21.95" customHeight="1">
      <c r="A25" s="6">
        <v>3</v>
      </c>
      <c r="B25" s="6" t="s">
        <v>29</v>
      </c>
      <c r="C25" s="7" t="s">
        <v>27</v>
      </c>
      <c r="D25" s="8">
        <v>189</v>
      </c>
      <c r="E25" s="9">
        <f t="shared" si="2"/>
        <v>9.4500000000000011</v>
      </c>
      <c r="F25" s="10">
        <f t="shared" si="3"/>
        <v>7.5600000000000014</v>
      </c>
    </row>
    <row r="26" spans="1:6" ht="21.95" customHeight="1">
      <c r="A26" s="6">
        <v>4</v>
      </c>
      <c r="B26" s="6" t="s">
        <v>30</v>
      </c>
      <c r="C26" s="7" t="s">
        <v>27</v>
      </c>
      <c r="D26" s="8">
        <v>138</v>
      </c>
      <c r="E26" s="9">
        <f t="shared" si="2"/>
        <v>6.9</v>
      </c>
      <c r="F26" s="10">
        <f t="shared" si="3"/>
        <v>5.5200000000000005</v>
      </c>
    </row>
    <row r="27" spans="1:6" ht="21.95" customHeight="1">
      <c r="A27" s="6">
        <v>5</v>
      </c>
      <c r="B27" s="6" t="s">
        <v>16</v>
      </c>
      <c r="C27" s="7" t="s">
        <v>27</v>
      </c>
      <c r="D27" s="8">
        <v>58</v>
      </c>
      <c r="E27" s="9">
        <f t="shared" si="2"/>
        <v>2.9000000000000004</v>
      </c>
      <c r="F27" s="10">
        <f t="shared" si="3"/>
        <v>2.3200000000000003</v>
      </c>
    </row>
    <row r="28" spans="1:6" ht="21.95" customHeight="1">
      <c r="A28" s="6">
        <v>6</v>
      </c>
      <c r="B28" s="6" t="s">
        <v>31</v>
      </c>
      <c r="C28" s="7" t="s">
        <v>27</v>
      </c>
      <c r="D28" s="8">
        <v>62</v>
      </c>
      <c r="E28" s="9">
        <f t="shared" si="2"/>
        <v>3.1</v>
      </c>
      <c r="F28" s="10">
        <f t="shared" si="3"/>
        <v>2.4800000000000004</v>
      </c>
    </row>
    <row r="29" spans="1:6" ht="21.95" customHeight="1">
      <c r="A29" s="6">
        <v>7</v>
      </c>
      <c r="B29" s="6" t="s">
        <v>20</v>
      </c>
      <c r="C29" s="7" t="s">
        <v>27</v>
      </c>
      <c r="D29" s="8">
        <v>88</v>
      </c>
      <c r="E29" s="9">
        <f t="shared" si="2"/>
        <v>4.4000000000000004</v>
      </c>
      <c r="F29" s="10">
        <f t="shared" si="3"/>
        <v>3.5200000000000005</v>
      </c>
    </row>
    <row r="30" spans="1:6" ht="21.95" customHeight="1">
      <c r="A30" s="6">
        <v>8</v>
      </c>
      <c r="B30" s="6" t="s">
        <v>32</v>
      </c>
      <c r="C30" s="7" t="s">
        <v>27</v>
      </c>
      <c r="D30" s="8">
        <v>105</v>
      </c>
      <c r="E30" s="9">
        <f t="shared" si="2"/>
        <v>5.25</v>
      </c>
      <c r="F30" s="10">
        <f t="shared" si="3"/>
        <v>4.2</v>
      </c>
    </row>
    <row r="31" spans="1:6" ht="21.95" customHeight="1">
      <c r="A31" s="6">
        <v>9</v>
      </c>
      <c r="B31" s="6" t="s">
        <v>33</v>
      </c>
      <c r="C31" s="7" t="s">
        <v>27</v>
      </c>
      <c r="D31" s="8">
        <v>141</v>
      </c>
      <c r="E31" s="9">
        <f t="shared" si="2"/>
        <v>7.0500000000000007</v>
      </c>
      <c r="F31" s="10">
        <f t="shared" si="3"/>
        <v>5.6400000000000006</v>
      </c>
    </row>
    <row r="32" spans="1:6" ht="21.95" customHeight="1">
      <c r="A32" s="6">
        <v>10</v>
      </c>
      <c r="B32" s="6" t="s">
        <v>34</v>
      </c>
      <c r="C32" s="7" t="s">
        <v>27</v>
      </c>
      <c r="D32" s="8">
        <v>358</v>
      </c>
      <c r="E32" s="9">
        <f t="shared" si="2"/>
        <v>17.900000000000002</v>
      </c>
      <c r="F32" s="10">
        <f t="shared" si="3"/>
        <v>14.320000000000002</v>
      </c>
    </row>
    <row r="33" spans="1:6" ht="21.95" customHeight="1">
      <c r="A33" s="6">
        <v>11</v>
      </c>
      <c r="B33" s="6" t="s">
        <v>35</v>
      </c>
      <c r="C33" s="7" t="s">
        <v>27</v>
      </c>
      <c r="D33" s="8">
        <v>221</v>
      </c>
      <c r="E33" s="9">
        <f t="shared" si="2"/>
        <v>11.05</v>
      </c>
      <c r="F33" s="10">
        <f t="shared" si="3"/>
        <v>8.8400000000000016</v>
      </c>
    </row>
    <row r="34" spans="1:6" ht="21.95" customHeight="1">
      <c r="A34" s="6">
        <v>12</v>
      </c>
      <c r="B34" s="7" t="s">
        <v>36</v>
      </c>
      <c r="C34" s="7" t="s">
        <v>27</v>
      </c>
      <c r="D34" s="17">
        <v>224</v>
      </c>
      <c r="E34" s="9">
        <f t="shared" si="2"/>
        <v>11.200000000000001</v>
      </c>
      <c r="F34" s="10">
        <f t="shared" si="3"/>
        <v>8.9600000000000009</v>
      </c>
    </row>
    <row r="35" spans="1:6" ht="21.95" customHeight="1">
      <c r="A35" s="6">
        <v>13</v>
      </c>
      <c r="B35" s="11" t="s">
        <v>37</v>
      </c>
      <c r="C35" s="7" t="s">
        <v>27</v>
      </c>
      <c r="D35" s="8">
        <v>252</v>
      </c>
      <c r="E35" s="9">
        <f t="shared" si="2"/>
        <v>12.600000000000001</v>
      </c>
      <c r="F35" s="10">
        <f t="shared" si="3"/>
        <v>10.080000000000002</v>
      </c>
    </row>
    <row r="36" spans="1:6" ht="21.95" customHeight="1">
      <c r="A36" s="6"/>
      <c r="B36" s="14" t="s">
        <v>25</v>
      </c>
      <c r="C36" s="15"/>
      <c r="D36" s="16">
        <f>SUM(D23:D35)</f>
        <v>2703</v>
      </c>
      <c r="E36" s="16">
        <f>SUM(E23:E35)</f>
        <v>135.15</v>
      </c>
      <c r="F36" s="16">
        <v>108.12</v>
      </c>
    </row>
    <row r="37" spans="1:6" customFormat="1" ht="21.95" customHeight="1">
      <c r="A37" s="26" t="s">
        <v>38</v>
      </c>
      <c r="B37" s="26"/>
      <c r="C37" s="14"/>
      <c r="D37" s="18">
        <f t="shared" ref="D37:F37" si="4">D22+D36</f>
        <v>3429</v>
      </c>
      <c r="E37" s="18">
        <f t="shared" si="4"/>
        <v>171.45000000000002</v>
      </c>
      <c r="F37" s="18">
        <f t="shared" si="4"/>
        <v>137.16</v>
      </c>
    </row>
    <row r="38" spans="1:6">
      <c r="A38" s="19"/>
      <c r="B38" s="19"/>
      <c r="C38" s="19"/>
      <c r="D38" s="19"/>
      <c r="E38" s="19"/>
      <c r="F38" s="20"/>
    </row>
    <row r="39" spans="1:6">
      <c r="A39" s="19"/>
      <c r="B39" s="19"/>
      <c r="C39" s="19"/>
      <c r="D39" s="19"/>
      <c r="E39" s="19"/>
      <c r="F39" s="20"/>
    </row>
    <row r="40" spans="1:6">
      <c r="A40" s="19"/>
      <c r="B40" s="19"/>
      <c r="C40" s="19"/>
      <c r="D40" s="19"/>
      <c r="E40" s="19"/>
      <c r="F40" s="20"/>
    </row>
    <row r="41" spans="1:6">
      <c r="A41" s="19"/>
      <c r="B41" s="19"/>
      <c r="C41" s="19"/>
      <c r="D41" s="19"/>
      <c r="E41" s="19"/>
      <c r="F41" s="20"/>
    </row>
    <row r="42" spans="1:6">
      <c r="A42" s="19"/>
      <c r="B42" s="19"/>
      <c r="C42" s="19"/>
      <c r="D42" s="19"/>
      <c r="E42" s="19"/>
      <c r="F42" s="20"/>
    </row>
    <row r="43" spans="1:6">
      <c r="A43" s="19"/>
      <c r="B43" s="19"/>
      <c r="C43" s="19"/>
      <c r="D43" s="19"/>
      <c r="E43" s="19"/>
      <c r="F43" s="20"/>
    </row>
  </sheetData>
  <sortState ref="B24:L36">
    <sortCondition ref="B24"/>
  </sortState>
  <mergeCells count="10">
    <mergeCell ref="A2:F2"/>
    <mergeCell ref="A3:E3"/>
    <mergeCell ref="D4:E4"/>
    <mergeCell ref="A37:B37"/>
    <mergeCell ref="A4:A6"/>
    <mergeCell ref="B4:B6"/>
    <mergeCell ref="C4:C6"/>
    <mergeCell ref="D5:D6"/>
    <mergeCell ref="E5:E6"/>
    <mergeCell ref="F4:F6"/>
  </mergeCells>
  <phoneticPr fontId="6" type="noConversion"/>
  <printOptions horizontalCentered="1"/>
  <pageMargins left="0.27500000000000002" right="0.156944444444444" top="0.68055555555555602" bottom="0.59027777777777801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Windows 用户</cp:lastModifiedBy>
  <cp:lastPrinted>2024-09-11T02:01:41Z</cp:lastPrinted>
  <dcterms:created xsi:type="dcterms:W3CDTF">2013-10-29T23:47:00Z</dcterms:created>
  <dcterms:modified xsi:type="dcterms:W3CDTF">2024-09-14T02:30:19Z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B522BABB38A04443A2180A741C6660E4</vt:lpwstr>
  </property>
</Properties>
</file>