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475" windowHeight="10755" activeTab="0"/>
  </bookViews>
  <sheets>
    <sheet name="安排表" sheetId="1" r:id="rId1"/>
    <sheet name="Sheet3" sheetId="2" r:id="rId2"/>
  </sheets>
  <definedNames/>
  <calcPr fullCalcOnLoad="1"/>
</workbook>
</file>

<file path=xl/sharedStrings.xml><?xml version="1.0" encoding="utf-8"?>
<sst xmlns="http://schemas.openxmlformats.org/spreadsheetml/2006/main" count="19" uniqueCount="19">
  <si>
    <t>宁化一中</t>
  </si>
  <si>
    <t>宁化六中</t>
  </si>
  <si>
    <t>合    计</t>
  </si>
  <si>
    <t>合计</t>
  </si>
  <si>
    <t>享受免学杂费政策学生人数（人）</t>
  </si>
  <si>
    <t>实际免除学费标准(元/学期)</t>
  </si>
  <si>
    <t>建档立卡家庭经济困难学生</t>
  </si>
  <si>
    <t>家庭经济困难残疾学生</t>
  </si>
  <si>
    <t>农村特困救助供养学生</t>
  </si>
  <si>
    <t>省级资金</t>
  </si>
  <si>
    <t>县级资金</t>
  </si>
  <si>
    <t xml:space="preserve">            项目   
       人数 金额
单位</t>
  </si>
  <si>
    <t xml:space="preserve">  合计</t>
  </si>
  <si>
    <t>附件2</t>
  </si>
  <si>
    <t>滨江实验中学</t>
  </si>
  <si>
    <t>孤儿及事实无人抚养儿童</t>
  </si>
  <si>
    <t>低保及低保家庭学生</t>
  </si>
  <si>
    <t>宁化县下达2023年春季学期免除普通高中建档立卡等家庭经济困难学生学杂费补助资金安排表</t>
  </si>
  <si>
    <t>2023年春季应下达金额（万元）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</si>
</sst>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00_ "/>
    <numFmt numFmtId="182" formatCode="0.0000_ "/>
  </numFmts>
  <fonts count="49">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仿宋_GB2312"/>
      <family val="3"/>
    </font>
    <font>
      <sz val="12"/>
      <color indexed="8"/>
      <name val="仿宋_GB2312"/>
      <family val="3"/>
    </font>
    <font>
      <b/>
      <sz val="12"/>
      <color indexed="8"/>
      <name val="仿宋_GB2312"/>
      <family val="3"/>
    </font>
    <font>
      <b/>
      <sz val="16"/>
      <color indexed="8"/>
      <name val="仿宋_GB2312"/>
      <family val="3"/>
    </font>
    <font>
      <b/>
      <sz val="14"/>
      <color indexed="8"/>
      <name val="仿宋_GB2312"/>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6"/>
      <color theme="1"/>
      <name val="仿宋_GB2312"/>
      <family val="3"/>
    </font>
    <font>
      <sz val="12"/>
      <color theme="1"/>
      <name val="仿宋_GB2312"/>
      <family val="3"/>
    </font>
    <font>
      <b/>
      <sz val="12"/>
      <color theme="1"/>
      <name val="仿宋_GB2312"/>
      <family val="3"/>
    </font>
    <font>
      <b/>
      <sz val="16"/>
      <color theme="1"/>
      <name val="仿宋_GB2312"/>
      <family val="3"/>
    </font>
    <font>
      <b/>
      <sz val="14"/>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8">
    <xf numFmtId="0" fontId="0" fillId="0" borderId="0" xfId="0" applyFont="1" applyAlignment="1">
      <alignment vertical="center"/>
    </xf>
    <xf numFmtId="0" fontId="44" fillId="0" borderId="0" xfId="0" applyFont="1" applyAlignment="1">
      <alignment vertical="center"/>
    </xf>
    <xf numFmtId="0" fontId="45" fillId="0" borderId="10" xfId="0" applyFont="1" applyBorder="1" applyAlignment="1">
      <alignment horizontal="center" vertical="center" wrapText="1"/>
    </xf>
    <xf numFmtId="0" fontId="44" fillId="0" borderId="10" xfId="0" applyFont="1" applyBorder="1" applyAlignment="1">
      <alignment horizontal="center" vertical="center"/>
    </xf>
    <xf numFmtId="0" fontId="46" fillId="0" borderId="10" xfId="0" applyFont="1" applyBorder="1" applyAlignment="1">
      <alignment horizontal="center" vertical="center" wrapText="1"/>
    </xf>
    <xf numFmtId="0" fontId="47" fillId="0" borderId="10" xfId="0" applyFont="1" applyBorder="1" applyAlignment="1">
      <alignment horizontal="center" vertical="center"/>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182" fontId="47" fillId="0" borderId="10" xfId="0" applyNumberFormat="1" applyFont="1" applyBorder="1" applyAlignment="1">
      <alignment horizontal="center" vertical="center"/>
    </xf>
    <xf numFmtId="182" fontId="44" fillId="0" borderId="10" xfId="0" applyNumberFormat="1" applyFont="1" applyBorder="1" applyAlignment="1">
      <alignment horizontal="center" vertical="center"/>
    </xf>
    <xf numFmtId="0" fontId="45"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5" fillId="0" borderId="12" xfId="0" applyFont="1" applyBorder="1" applyAlignment="1">
      <alignment vertical="top" wrapText="1"/>
    </xf>
    <xf numFmtId="0" fontId="45" fillId="0" borderId="13" xfId="0" applyFont="1" applyBorder="1" applyAlignment="1">
      <alignment vertical="top" wrapText="1"/>
    </xf>
    <xf numFmtId="0" fontId="45" fillId="0" borderId="10"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0</xdr:col>
      <xdr:colOff>1219200</xdr:colOff>
      <xdr:row>3</xdr:row>
      <xdr:rowOff>1304925</xdr:rowOff>
    </xdr:to>
    <xdr:sp>
      <xdr:nvSpPr>
        <xdr:cNvPr id="1" name="直接连接符 2"/>
        <xdr:cNvSpPr>
          <a:spLocks/>
        </xdr:cNvSpPr>
      </xdr:nvSpPr>
      <xdr:spPr>
        <a:xfrm>
          <a:off x="0" y="1219200"/>
          <a:ext cx="1219200" cy="1685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2</xdr:row>
      <xdr:rowOff>0</xdr:rowOff>
    </xdr:from>
    <xdr:to>
      <xdr:col>1</xdr:col>
      <xdr:colOff>19050</xdr:colOff>
      <xdr:row>3</xdr:row>
      <xdr:rowOff>9525</xdr:rowOff>
    </xdr:to>
    <xdr:sp>
      <xdr:nvSpPr>
        <xdr:cNvPr id="2" name="直接连接符 4"/>
        <xdr:cNvSpPr>
          <a:spLocks/>
        </xdr:cNvSpPr>
      </xdr:nvSpPr>
      <xdr:spPr>
        <a:xfrm>
          <a:off x="0" y="1190625"/>
          <a:ext cx="1238250"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1">
      <selection activeCell="M8" sqref="M8"/>
    </sheetView>
  </sheetViews>
  <sheetFormatPr defaultColWidth="9.140625" defaultRowHeight="15"/>
  <cols>
    <col min="1" max="1" width="18.28125" style="1" customWidth="1"/>
    <col min="2" max="2" width="6.8515625" style="1" customWidth="1"/>
    <col min="3" max="3" width="13.00390625" style="1" customWidth="1"/>
    <col min="4" max="4" width="10.8515625" style="1" customWidth="1"/>
    <col min="5" max="5" width="10.140625" style="1" customWidth="1"/>
    <col min="6" max="6" width="11.57421875" style="1" customWidth="1"/>
    <col min="7" max="7" width="6.28125" style="1" customWidth="1"/>
    <col min="8" max="8" width="12.140625" style="1" customWidth="1"/>
    <col min="9" max="9" width="13.57421875" style="1" customWidth="1"/>
    <col min="10" max="10" width="13.00390625" style="1" customWidth="1"/>
    <col min="11" max="11" width="13.57421875" style="1" customWidth="1"/>
    <col min="12" max="16384" width="9.00390625" style="1" customWidth="1"/>
  </cols>
  <sheetData>
    <row r="1" ht="38.25" customHeight="1">
      <c r="A1" s="1" t="s">
        <v>13</v>
      </c>
    </row>
    <row r="2" spans="1:11" ht="55.5" customHeight="1">
      <c r="A2" s="11" t="s">
        <v>17</v>
      </c>
      <c r="B2" s="11"/>
      <c r="C2" s="11"/>
      <c r="D2" s="11"/>
      <c r="E2" s="11"/>
      <c r="F2" s="11"/>
      <c r="G2" s="11"/>
      <c r="H2" s="11"/>
      <c r="I2" s="11"/>
      <c r="J2" s="11"/>
      <c r="K2" s="11"/>
    </row>
    <row r="3" spans="1:11" ht="32.25" customHeight="1">
      <c r="A3" s="12" t="s">
        <v>11</v>
      </c>
      <c r="B3" s="14" t="s">
        <v>4</v>
      </c>
      <c r="C3" s="14"/>
      <c r="D3" s="14"/>
      <c r="E3" s="14"/>
      <c r="F3" s="14"/>
      <c r="G3" s="6"/>
      <c r="H3" s="14" t="s">
        <v>5</v>
      </c>
      <c r="I3" s="15" t="s">
        <v>18</v>
      </c>
      <c r="J3" s="16"/>
      <c r="K3" s="17"/>
    </row>
    <row r="4" spans="1:11" ht="104.25" customHeight="1">
      <c r="A4" s="13"/>
      <c r="B4" s="4" t="s">
        <v>3</v>
      </c>
      <c r="C4" s="2" t="s">
        <v>6</v>
      </c>
      <c r="D4" s="2" t="s">
        <v>7</v>
      </c>
      <c r="E4" s="10" t="s">
        <v>16</v>
      </c>
      <c r="F4" s="2" t="s">
        <v>8</v>
      </c>
      <c r="G4" s="7" t="s">
        <v>15</v>
      </c>
      <c r="H4" s="14"/>
      <c r="I4" s="4" t="s">
        <v>12</v>
      </c>
      <c r="J4" s="2" t="s">
        <v>9</v>
      </c>
      <c r="K4" s="2" t="s">
        <v>10</v>
      </c>
    </row>
    <row r="5" spans="1:11" ht="42.75" customHeight="1">
      <c r="A5" s="3" t="s">
        <v>0</v>
      </c>
      <c r="B5" s="5">
        <f>C5+D5+E5+F5+G5</f>
        <v>113</v>
      </c>
      <c r="C5" s="3">
        <v>50</v>
      </c>
      <c r="D5" s="3">
        <v>5</v>
      </c>
      <c r="E5" s="3">
        <v>52</v>
      </c>
      <c r="F5" s="3">
        <v>0</v>
      </c>
      <c r="G5" s="3">
        <v>6</v>
      </c>
      <c r="H5" s="3">
        <v>800</v>
      </c>
      <c r="I5" s="8">
        <f>J5+K5</f>
        <v>9.040000000000001</v>
      </c>
      <c r="J5" s="9">
        <f>B5*H5*0.8/10000</f>
        <v>7.232</v>
      </c>
      <c r="K5" s="9">
        <f>B5*H5*0.2/10000</f>
        <v>1.808</v>
      </c>
    </row>
    <row r="6" spans="1:11" ht="42.75" customHeight="1">
      <c r="A6" s="3" t="s">
        <v>14</v>
      </c>
      <c r="B6" s="5">
        <f>C6+D6+E6+F6+G6</f>
        <v>60</v>
      </c>
      <c r="C6" s="3">
        <v>44</v>
      </c>
      <c r="D6" s="3">
        <v>2</v>
      </c>
      <c r="E6" s="3">
        <v>13</v>
      </c>
      <c r="F6" s="3">
        <v>0</v>
      </c>
      <c r="G6" s="3">
        <v>1</v>
      </c>
      <c r="H6" s="3">
        <v>650</v>
      </c>
      <c r="I6" s="8">
        <f>J6+K6</f>
        <v>3.9000000000000004</v>
      </c>
      <c r="J6" s="9">
        <f>H6*B6*0.8/10000</f>
        <v>3.12</v>
      </c>
      <c r="K6" s="9">
        <f>H6*B6*0.2/10000</f>
        <v>0.78</v>
      </c>
    </row>
    <row r="7" spans="1:11" ht="42.75" customHeight="1">
      <c r="A7" s="3" t="s">
        <v>1</v>
      </c>
      <c r="B7" s="5">
        <f>C7+D7+E7+F7+G7</f>
        <v>97</v>
      </c>
      <c r="C7" s="3">
        <v>66</v>
      </c>
      <c r="D7" s="3">
        <v>1</v>
      </c>
      <c r="E7" s="3">
        <v>26</v>
      </c>
      <c r="F7" s="3">
        <v>0</v>
      </c>
      <c r="G7" s="3">
        <v>4</v>
      </c>
      <c r="H7" s="3">
        <v>800</v>
      </c>
      <c r="I7" s="8">
        <f>J7+K7</f>
        <v>7.76</v>
      </c>
      <c r="J7" s="9">
        <f>H7*B7*0.8/10000</f>
        <v>6.208</v>
      </c>
      <c r="K7" s="9">
        <f>H7*B7*0.2/10000</f>
        <v>1.552</v>
      </c>
    </row>
    <row r="8" spans="1:11" ht="42.75" customHeight="1">
      <c r="A8" s="3" t="s">
        <v>2</v>
      </c>
      <c r="B8" s="5">
        <f>C8+D8+E8+F8+G8</f>
        <v>270</v>
      </c>
      <c r="C8" s="3">
        <f>SUM(C5:C7)</f>
        <v>160</v>
      </c>
      <c r="D8" s="3">
        <f>SUM(D5:D7)</f>
        <v>8</v>
      </c>
      <c r="E8" s="3">
        <f>SUM(E5:E7)</f>
        <v>91</v>
      </c>
      <c r="F8" s="3">
        <f>SUM(F5:F7)</f>
        <v>0</v>
      </c>
      <c r="G8" s="3">
        <f>SUM(G5:G7)</f>
        <v>11</v>
      </c>
      <c r="H8" s="3"/>
      <c r="I8" s="8">
        <f>SUM(I5:I7)</f>
        <v>20.700000000000003</v>
      </c>
      <c r="J8" s="9">
        <f>I8*0.8</f>
        <v>16.560000000000002</v>
      </c>
      <c r="K8" s="9">
        <f>I8*0.2</f>
        <v>4.140000000000001</v>
      </c>
    </row>
  </sheetData>
  <sheetProtection/>
  <mergeCells count="5">
    <mergeCell ref="A2:K2"/>
    <mergeCell ref="A3:A4"/>
    <mergeCell ref="B3:F3"/>
    <mergeCell ref="H3:H4"/>
    <mergeCell ref="I3:K3"/>
  </mergeCells>
  <printOptions horizontalCentered="1"/>
  <pageMargins left="0.46" right="0.44"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dc:creator>
  <cp:keywords/>
  <dc:description/>
  <cp:lastModifiedBy>黄亮</cp:lastModifiedBy>
  <cp:lastPrinted>2023-04-23T06:38:04Z</cp:lastPrinted>
  <dcterms:created xsi:type="dcterms:W3CDTF">2016-09-13T02:20:25Z</dcterms:created>
  <dcterms:modified xsi:type="dcterms:W3CDTF">2023-04-23T06:38:11Z</dcterms:modified>
  <cp:category/>
  <cp:version/>
  <cp:contentType/>
  <cp:contentStatus/>
</cp:coreProperties>
</file>