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810" tabRatio="761" activeTab="0"/>
  </bookViews>
  <sheets>
    <sheet name="公用经费汇总" sheetId="1" r:id="rId1"/>
  </sheets>
  <definedNames>
    <definedName name="_xlnm.Print_Titles" localSheetId="0">'公用经费汇总'!$2:$4</definedName>
  </definedNames>
  <calcPr fullCalcOnLoad="1"/>
</workbook>
</file>

<file path=xl/sharedStrings.xml><?xml version="1.0" encoding="utf-8"?>
<sst xmlns="http://schemas.openxmlformats.org/spreadsheetml/2006/main" count="57" uniqueCount="50">
  <si>
    <t>序号</t>
  </si>
  <si>
    <t>单位名称</t>
  </si>
  <si>
    <t>六  中</t>
  </si>
  <si>
    <t>实验小学</t>
  </si>
  <si>
    <t>红旗小学</t>
  </si>
  <si>
    <t>东风小学</t>
  </si>
  <si>
    <t>二   中</t>
  </si>
  <si>
    <t>三   中</t>
  </si>
  <si>
    <t>四   中</t>
  </si>
  <si>
    <t>泉上中学</t>
  </si>
  <si>
    <t>淮土中学</t>
  </si>
  <si>
    <t>安远中学</t>
  </si>
  <si>
    <t>客家学校</t>
  </si>
  <si>
    <t>水茜中学</t>
  </si>
  <si>
    <t>济村中心学校</t>
  </si>
  <si>
    <t>方田中心学校</t>
  </si>
  <si>
    <t>石壁中心学校</t>
  </si>
  <si>
    <t>淮土中心学校</t>
  </si>
  <si>
    <t>安乐中心学校</t>
  </si>
  <si>
    <t>曹坊中心学校</t>
  </si>
  <si>
    <t>民族学校</t>
  </si>
  <si>
    <t>湖村中心学校</t>
  </si>
  <si>
    <t>泉上中心学校</t>
  </si>
  <si>
    <t>中沙中心学校</t>
  </si>
  <si>
    <t>水茜中心学校</t>
  </si>
  <si>
    <t>河龙中心学校</t>
  </si>
  <si>
    <t>安远中心学校</t>
  </si>
  <si>
    <t>合计</t>
  </si>
  <si>
    <t>城东中学</t>
  </si>
  <si>
    <t>师范附属小学</t>
  </si>
  <si>
    <t>第三实验学校</t>
  </si>
  <si>
    <t>城东小学</t>
  </si>
  <si>
    <t>城南小学</t>
  </si>
  <si>
    <t>第二实验小学</t>
  </si>
  <si>
    <t>连冈小学</t>
  </si>
  <si>
    <t>名远小学</t>
  </si>
  <si>
    <t>滨江实验中学</t>
  </si>
  <si>
    <t>初中</t>
  </si>
  <si>
    <t>小学</t>
  </si>
  <si>
    <t>五  中</t>
  </si>
  <si>
    <t>小计</t>
  </si>
  <si>
    <t>公用经费（见附表1）</t>
  </si>
  <si>
    <t>小学不足100人按100人补助（见附表2）</t>
  </si>
  <si>
    <t>小学100-199人按200人补助（见附表3）</t>
  </si>
  <si>
    <t>初中不足300人按300人补助（见附表4）</t>
  </si>
  <si>
    <t>增加安排寄宿生公用经费（见附表5）</t>
  </si>
  <si>
    <t>附件：</t>
  </si>
  <si>
    <t>单位:万元</t>
  </si>
  <si>
    <t>下达金额</t>
  </si>
  <si>
    <t>2023年春季学期义务教育阶段学校公用经费资金安排表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</si>
</sst>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"/>
    <numFmt numFmtId="185" formatCode="0.0000"/>
    <numFmt numFmtId="186" formatCode="0.00_);[Red]\(0.00\)"/>
    <numFmt numFmtId="187" formatCode="0.000_ "/>
  </numFmts>
  <fonts count="47">
    <font>
      <sz val="12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2"/>
      <name val="楷体_GB2312"/>
      <family val="3"/>
    </font>
    <font>
      <sz val="9"/>
      <name val="宋体"/>
      <family val="0"/>
    </font>
    <font>
      <b/>
      <sz val="16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2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3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38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2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9" fillId="4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4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3" fillId="36" borderId="15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44" fillId="52" borderId="9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  <xf numFmtId="0" fontId="8" fillId="54" borderId="18" applyNumberFormat="0" applyFont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7" fontId="45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20" xfId="0" applyFont="1" applyBorder="1" applyAlignment="1">
      <alignment vertical="center" wrapText="1"/>
    </xf>
    <xf numFmtId="177" fontId="6" fillId="0" borderId="20" xfId="0" applyNumberFormat="1" applyFont="1" applyBorder="1" applyAlignment="1">
      <alignment horizontal="center" vertical="center" wrapText="1"/>
    </xf>
    <xf numFmtId="177" fontId="25" fillId="0" borderId="19" xfId="137" applyNumberFormat="1" applyFont="1" applyBorder="1" applyAlignment="1">
      <alignment horizontal="center" vertical="center" wrapText="1"/>
      <protection/>
    </xf>
    <xf numFmtId="177" fontId="25" fillId="0" borderId="19" xfId="0" applyNumberFormat="1" applyFont="1" applyBorder="1" applyAlignment="1">
      <alignment horizontal="center" vertical="center" wrapText="1"/>
    </xf>
    <xf numFmtId="177" fontId="25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26" fillId="0" borderId="19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7" fontId="6" fillId="0" borderId="22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177" fontId="45" fillId="0" borderId="19" xfId="0" applyNumberFormat="1" applyFont="1" applyBorder="1" applyAlignment="1">
      <alignment horizontal="right"/>
    </xf>
  </cellXfs>
  <cellStyles count="30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2" xfId="136"/>
    <cellStyle name="常规 2 10" xfId="137"/>
    <cellStyle name="常规 2 2" xfId="138"/>
    <cellStyle name="常规 2 2 2" xfId="139"/>
    <cellStyle name="常规 2 2 2 2" xfId="140"/>
    <cellStyle name="常规 2 2 2 2 2" xfId="141"/>
    <cellStyle name="常规 2 2 2 3" xfId="142"/>
    <cellStyle name="常规 2 2 2 3 2" xfId="143"/>
    <cellStyle name="常规 2 2 2 4" xfId="144"/>
    <cellStyle name="常规 2 2 3" xfId="145"/>
    <cellStyle name="常规 2 2 3 2" xfId="146"/>
    <cellStyle name="常规 2 2 3 2 2" xfId="147"/>
    <cellStyle name="常规 2 2 3 3" xfId="148"/>
    <cellStyle name="常规 2 2 3 3 2" xfId="149"/>
    <cellStyle name="常规 2 2 3 4" xfId="150"/>
    <cellStyle name="常规 2 2 4" xfId="151"/>
    <cellStyle name="常规 2 2 4 2" xfId="152"/>
    <cellStyle name="常规 2 2 4 2 2" xfId="153"/>
    <cellStyle name="常规 2 2 4 3" xfId="154"/>
    <cellStyle name="常规 2 2 4 3 2" xfId="155"/>
    <cellStyle name="常规 2 2 4 4" xfId="156"/>
    <cellStyle name="常规 2 2 5" xfId="157"/>
    <cellStyle name="常规 2 2 5 2" xfId="158"/>
    <cellStyle name="常规 2 2 6" xfId="159"/>
    <cellStyle name="常规 2 2 6 2" xfId="160"/>
    <cellStyle name="常规 2 2 7" xfId="161"/>
    <cellStyle name="常规 2 3" xfId="162"/>
    <cellStyle name="常规 2 3 2" xfId="163"/>
    <cellStyle name="常规 2 3 2 2" xfId="164"/>
    <cellStyle name="常规 2 3 3" xfId="165"/>
    <cellStyle name="常规 2 3 3 2" xfId="166"/>
    <cellStyle name="常规 2 3 4" xfId="167"/>
    <cellStyle name="常规 2 4" xfId="168"/>
    <cellStyle name="常规 2 4 2" xfId="169"/>
    <cellStyle name="常规 2 4 2 2" xfId="170"/>
    <cellStyle name="常规 2 4 3" xfId="171"/>
    <cellStyle name="常规 2 4 3 2" xfId="172"/>
    <cellStyle name="常规 2 4 4" xfId="173"/>
    <cellStyle name="常规 2 5" xfId="174"/>
    <cellStyle name="常规 2 5 2" xfId="175"/>
    <cellStyle name="常规 2 5 2 2" xfId="176"/>
    <cellStyle name="常规 2 5 3" xfId="177"/>
    <cellStyle name="常规 2 5 3 2" xfId="178"/>
    <cellStyle name="常规 2 5 4" xfId="179"/>
    <cellStyle name="常规 2 6" xfId="180"/>
    <cellStyle name="常规 2 6 2" xfId="181"/>
    <cellStyle name="常规 2 6 2 2" xfId="182"/>
    <cellStyle name="常规 2 6 3" xfId="183"/>
    <cellStyle name="常规 2 7" xfId="184"/>
    <cellStyle name="常规 2 7 2" xfId="185"/>
    <cellStyle name="常规 2 8" xfId="186"/>
    <cellStyle name="常规 2 8 2" xfId="187"/>
    <cellStyle name="常规 2 9" xfId="188"/>
    <cellStyle name="常规 2 9 2" xfId="189"/>
    <cellStyle name="常规 3" xfId="190"/>
    <cellStyle name="常规 3 2" xfId="191"/>
    <cellStyle name="常规 3 2 2" xfId="192"/>
    <cellStyle name="常规 3 2 2 2" xfId="193"/>
    <cellStyle name="常规 3 2 3" xfId="194"/>
    <cellStyle name="常规 3 2 3 2" xfId="195"/>
    <cellStyle name="常规 3 2 4" xfId="196"/>
    <cellStyle name="常规 3 3" xfId="197"/>
    <cellStyle name="常规 3 3 2" xfId="198"/>
    <cellStyle name="常规 3 3 2 2" xfId="199"/>
    <cellStyle name="常规 3 3 3" xfId="200"/>
    <cellStyle name="常规 3 3 3 2" xfId="201"/>
    <cellStyle name="常规 3 3 4" xfId="202"/>
    <cellStyle name="常规 3 4" xfId="203"/>
    <cellStyle name="常规 3 4 2" xfId="204"/>
    <cellStyle name="常规 3 4 2 2" xfId="205"/>
    <cellStyle name="常规 3 4 3" xfId="206"/>
    <cellStyle name="常规 3 4 3 2" xfId="207"/>
    <cellStyle name="常规 3 4 4" xfId="208"/>
    <cellStyle name="常规 3 5" xfId="209"/>
    <cellStyle name="常规 3 5 2" xfId="210"/>
    <cellStyle name="常规 3 5 2 2" xfId="211"/>
    <cellStyle name="常规 3 5 3" xfId="212"/>
    <cellStyle name="常规 3 6" xfId="213"/>
    <cellStyle name="常规 3 6 2" xfId="214"/>
    <cellStyle name="常规 3 7" xfId="215"/>
    <cellStyle name="常规 3 7 2" xfId="216"/>
    <cellStyle name="常规 3 8" xfId="217"/>
    <cellStyle name="常规 3 8 2" xfId="218"/>
    <cellStyle name="常规 3 9" xfId="219"/>
    <cellStyle name="常规 4" xfId="220"/>
    <cellStyle name="常规 4 2" xfId="221"/>
    <cellStyle name="常规 4 2 2" xfId="222"/>
    <cellStyle name="常规 4 3" xfId="223"/>
    <cellStyle name="常规 5" xfId="224"/>
    <cellStyle name="常规 5 2" xfId="225"/>
    <cellStyle name="常规 6" xfId="226"/>
    <cellStyle name="常规 6 2" xfId="227"/>
    <cellStyle name="常规 7" xfId="228"/>
    <cellStyle name="常规 7 2" xfId="229"/>
    <cellStyle name="常规 8" xfId="230"/>
    <cellStyle name="Hyperlink" xfId="231"/>
    <cellStyle name="好" xfId="232"/>
    <cellStyle name="好 2" xfId="233"/>
    <cellStyle name="好 2 2" xfId="234"/>
    <cellStyle name="好 3" xfId="235"/>
    <cellStyle name="好 3 2" xfId="236"/>
    <cellStyle name="汇总" xfId="237"/>
    <cellStyle name="汇总 2" xfId="238"/>
    <cellStyle name="汇总 2 2" xfId="239"/>
    <cellStyle name="汇总 3" xfId="240"/>
    <cellStyle name="汇总 3 2" xfId="241"/>
    <cellStyle name="Currency" xfId="242"/>
    <cellStyle name="Currency [0]" xfId="243"/>
    <cellStyle name="计算" xfId="244"/>
    <cellStyle name="计算 2" xfId="245"/>
    <cellStyle name="计算 2 2" xfId="246"/>
    <cellStyle name="计算 3" xfId="247"/>
    <cellStyle name="计算 3 2" xfId="248"/>
    <cellStyle name="检查单元格" xfId="249"/>
    <cellStyle name="检查单元格 2" xfId="250"/>
    <cellStyle name="检查单元格 2 2" xfId="251"/>
    <cellStyle name="检查单元格 3" xfId="252"/>
    <cellStyle name="检查单元格 3 2" xfId="253"/>
    <cellStyle name="解释性文本" xfId="254"/>
    <cellStyle name="解释性文本 2" xfId="255"/>
    <cellStyle name="解释性文本 2 2" xfId="256"/>
    <cellStyle name="解释性文本 3" xfId="257"/>
    <cellStyle name="解释性文本 3 2" xfId="258"/>
    <cellStyle name="警告文本" xfId="259"/>
    <cellStyle name="警告文本 2" xfId="260"/>
    <cellStyle name="警告文本 2 2" xfId="261"/>
    <cellStyle name="警告文本 3" xfId="262"/>
    <cellStyle name="警告文本 3 2" xfId="263"/>
    <cellStyle name="链接单元格" xfId="264"/>
    <cellStyle name="链接单元格 2" xfId="265"/>
    <cellStyle name="链接单元格 2 2" xfId="266"/>
    <cellStyle name="链接单元格 3" xfId="267"/>
    <cellStyle name="链接单元格 3 2" xfId="268"/>
    <cellStyle name="Comma" xfId="269"/>
    <cellStyle name="Comma [0]" xfId="270"/>
    <cellStyle name="强调文字颜色 1" xfId="271"/>
    <cellStyle name="强调文字颜色 1 2" xfId="272"/>
    <cellStyle name="强调文字颜色 1 2 2" xfId="273"/>
    <cellStyle name="强调文字颜色 1 3" xfId="274"/>
    <cellStyle name="强调文字颜色 1 3 2" xfId="275"/>
    <cellStyle name="强调文字颜色 2" xfId="276"/>
    <cellStyle name="强调文字颜色 2 2" xfId="277"/>
    <cellStyle name="强调文字颜色 2 2 2" xfId="278"/>
    <cellStyle name="强调文字颜色 2 3" xfId="279"/>
    <cellStyle name="强调文字颜色 2 3 2" xfId="280"/>
    <cellStyle name="强调文字颜色 3" xfId="281"/>
    <cellStyle name="强调文字颜色 3 2" xfId="282"/>
    <cellStyle name="强调文字颜色 3 2 2" xfId="283"/>
    <cellStyle name="强调文字颜色 3 3" xfId="284"/>
    <cellStyle name="强调文字颜色 3 3 2" xfId="285"/>
    <cellStyle name="强调文字颜色 4" xfId="286"/>
    <cellStyle name="强调文字颜色 4 2" xfId="287"/>
    <cellStyle name="强调文字颜色 4 2 2" xfId="288"/>
    <cellStyle name="强调文字颜色 4 3" xfId="289"/>
    <cellStyle name="强调文字颜色 4 3 2" xfId="290"/>
    <cellStyle name="强调文字颜色 5" xfId="291"/>
    <cellStyle name="强调文字颜色 5 2" xfId="292"/>
    <cellStyle name="强调文字颜色 5 2 2" xfId="293"/>
    <cellStyle name="强调文字颜色 5 3" xfId="294"/>
    <cellStyle name="强调文字颜色 5 3 2" xfId="295"/>
    <cellStyle name="强调文字颜色 6" xfId="296"/>
    <cellStyle name="强调文字颜色 6 2" xfId="297"/>
    <cellStyle name="强调文字颜色 6 2 2" xfId="298"/>
    <cellStyle name="强调文字颜色 6 3" xfId="299"/>
    <cellStyle name="强调文字颜色 6 3 2" xfId="300"/>
    <cellStyle name="适中" xfId="301"/>
    <cellStyle name="适中 2" xfId="302"/>
    <cellStyle name="适中 2 2" xfId="303"/>
    <cellStyle name="适中 3" xfId="304"/>
    <cellStyle name="适中 3 2" xfId="305"/>
    <cellStyle name="输出" xfId="306"/>
    <cellStyle name="输出 2" xfId="307"/>
    <cellStyle name="输出 2 2" xfId="308"/>
    <cellStyle name="输出 3" xfId="309"/>
    <cellStyle name="输出 3 2" xfId="310"/>
    <cellStyle name="输入" xfId="311"/>
    <cellStyle name="输入 2" xfId="312"/>
    <cellStyle name="输入 2 2" xfId="313"/>
    <cellStyle name="输入 3" xfId="314"/>
    <cellStyle name="输入 3 2" xfId="315"/>
    <cellStyle name="Followed Hyperlink" xfId="316"/>
    <cellStyle name="注释" xfId="317"/>
    <cellStyle name="注释 2" xfId="318"/>
    <cellStyle name="注释 2 2" xfId="319"/>
    <cellStyle name="注释 3" xfId="320"/>
    <cellStyle name="注释 3 2" xfId="3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SheetLayoutView="100" zoomScalePageLayoutView="0" workbookViewId="0" topLeftCell="A13">
      <selection activeCell="J6" sqref="J6:K40"/>
    </sheetView>
  </sheetViews>
  <sheetFormatPr defaultColWidth="9.00390625" defaultRowHeight="14.25"/>
  <cols>
    <col min="1" max="1" width="4.125" style="0" customWidth="1"/>
    <col min="2" max="2" width="14.125" style="0" customWidth="1"/>
    <col min="3" max="3" width="7.50390625" style="0" customWidth="1"/>
    <col min="4" max="4" width="7.00390625" style="0" customWidth="1"/>
    <col min="5" max="5" width="7.125" style="0" customWidth="1"/>
    <col min="6" max="6" width="7.00390625" style="0" customWidth="1"/>
    <col min="7" max="7" width="7.50390625" style="0" customWidth="1"/>
    <col min="8" max="8" width="6.50390625" style="0" customWidth="1"/>
    <col min="9" max="9" width="6.625" style="0" customWidth="1"/>
    <col min="10" max="10" width="7.75390625" style="0" customWidth="1"/>
    <col min="11" max="11" width="7.00390625" style="0" customWidth="1"/>
    <col min="12" max="12" width="7.625" style="0" customWidth="1"/>
  </cols>
  <sheetData>
    <row r="1" ht="14.25">
      <c r="A1" s="11" t="s">
        <v>46</v>
      </c>
    </row>
    <row r="2" spans="1:12" ht="29.25" customHeight="1">
      <c r="A2" s="25" t="s">
        <v>49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9"/>
    </row>
    <row r="3" spans="1:12" ht="24.75" customHeight="1">
      <c r="A3" s="9"/>
      <c r="B3" s="9"/>
      <c r="C3" s="9"/>
      <c r="D3" s="9"/>
      <c r="E3" s="9"/>
      <c r="F3" s="9"/>
      <c r="G3" s="9"/>
      <c r="H3" s="9"/>
      <c r="I3" s="9"/>
      <c r="J3" s="24" t="s">
        <v>47</v>
      </c>
      <c r="K3" s="24"/>
      <c r="L3" s="8"/>
    </row>
    <row r="4" spans="1:12" ht="53.25" customHeight="1">
      <c r="A4" s="27" t="s">
        <v>0</v>
      </c>
      <c r="B4" s="27" t="s">
        <v>1</v>
      </c>
      <c r="C4" s="29" t="s">
        <v>41</v>
      </c>
      <c r="D4" s="30"/>
      <c r="E4" s="12" t="s">
        <v>42</v>
      </c>
      <c r="F4" s="12" t="s">
        <v>43</v>
      </c>
      <c r="G4" s="12" t="s">
        <v>44</v>
      </c>
      <c r="H4" s="22" t="s">
        <v>45</v>
      </c>
      <c r="I4" s="23"/>
      <c r="J4" s="21" t="s">
        <v>48</v>
      </c>
      <c r="K4" s="21"/>
      <c r="L4" s="21"/>
    </row>
    <row r="5" spans="1:12" ht="25.5" customHeight="1">
      <c r="A5" s="28"/>
      <c r="B5" s="28"/>
      <c r="C5" s="2" t="s">
        <v>37</v>
      </c>
      <c r="D5" s="4" t="s">
        <v>38</v>
      </c>
      <c r="E5" s="2" t="s">
        <v>38</v>
      </c>
      <c r="F5" s="2" t="s">
        <v>38</v>
      </c>
      <c r="G5" s="2" t="s">
        <v>37</v>
      </c>
      <c r="H5" s="2" t="s">
        <v>37</v>
      </c>
      <c r="I5" s="4" t="s">
        <v>38</v>
      </c>
      <c r="J5" s="6" t="s">
        <v>37</v>
      </c>
      <c r="K5" s="13" t="s">
        <v>38</v>
      </c>
      <c r="L5" s="13" t="s">
        <v>40</v>
      </c>
    </row>
    <row r="6" spans="1:12" ht="15" customHeight="1">
      <c r="A6" s="3">
        <v>1</v>
      </c>
      <c r="B6" s="5" t="s">
        <v>39</v>
      </c>
      <c r="C6" s="32">
        <v>112.72</v>
      </c>
      <c r="D6" s="32"/>
      <c r="E6" s="17"/>
      <c r="F6" s="17"/>
      <c r="G6" s="17"/>
      <c r="H6" s="14">
        <v>7.46</v>
      </c>
      <c r="I6" s="17"/>
      <c r="J6" s="19">
        <f>C6+H6+G6</f>
        <v>120.17999999999999</v>
      </c>
      <c r="K6" s="19"/>
      <c r="L6" s="20">
        <f>J6+K6</f>
        <v>120.17999999999999</v>
      </c>
    </row>
    <row r="7" spans="1:12" ht="15" customHeight="1">
      <c r="A7" s="3">
        <v>2</v>
      </c>
      <c r="B7" s="2" t="s">
        <v>2</v>
      </c>
      <c r="C7" s="32">
        <v>67.69</v>
      </c>
      <c r="D7" s="32"/>
      <c r="E7" s="17"/>
      <c r="F7" s="17"/>
      <c r="G7" s="17"/>
      <c r="H7" s="14">
        <v>0</v>
      </c>
      <c r="I7" s="17"/>
      <c r="J7" s="19">
        <f>C7+H7+G7</f>
        <v>67.69</v>
      </c>
      <c r="K7" s="19"/>
      <c r="L7" s="20">
        <f aca="true" t="shared" si="0" ref="L7:L40">J7+K7</f>
        <v>67.69</v>
      </c>
    </row>
    <row r="8" spans="1:12" ht="15" customHeight="1">
      <c r="A8" s="3">
        <v>3</v>
      </c>
      <c r="B8" s="2" t="s">
        <v>28</v>
      </c>
      <c r="C8" s="32">
        <v>118.56</v>
      </c>
      <c r="D8" s="32"/>
      <c r="E8" s="17"/>
      <c r="F8" s="17"/>
      <c r="G8" s="17"/>
      <c r="H8" s="14">
        <v>7.86</v>
      </c>
      <c r="I8" s="17"/>
      <c r="J8" s="19">
        <f>C8+H8+G8</f>
        <v>126.42</v>
      </c>
      <c r="K8" s="19"/>
      <c r="L8" s="20">
        <f t="shared" si="0"/>
        <v>126.42</v>
      </c>
    </row>
    <row r="9" spans="1:12" ht="15" customHeight="1">
      <c r="A9" s="3">
        <v>4</v>
      </c>
      <c r="B9" s="3" t="s">
        <v>3</v>
      </c>
      <c r="C9" s="32"/>
      <c r="D9" s="32">
        <v>66.15</v>
      </c>
      <c r="E9" s="17"/>
      <c r="F9" s="17"/>
      <c r="G9" s="17"/>
      <c r="H9" s="17"/>
      <c r="I9" s="17"/>
      <c r="J9" s="19"/>
      <c r="K9" s="19">
        <f>D9+I9+E9+F9</f>
        <v>66.15</v>
      </c>
      <c r="L9" s="20">
        <f t="shared" si="0"/>
        <v>66.15</v>
      </c>
    </row>
    <row r="10" spans="1:12" ht="15" customHeight="1">
      <c r="A10" s="3">
        <v>5</v>
      </c>
      <c r="B10" s="3" t="s">
        <v>29</v>
      </c>
      <c r="C10" s="32"/>
      <c r="D10" s="32">
        <v>65.44</v>
      </c>
      <c r="E10" s="17"/>
      <c r="F10" s="17"/>
      <c r="G10" s="17"/>
      <c r="H10" s="17"/>
      <c r="I10" s="17"/>
      <c r="J10" s="19"/>
      <c r="K10" s="19">
        <f>D10+I10+E10+F10</f>
        <v>65.44</v>
      </c>
      <c r="L10" s="20">
        <f t="shared" si="0"/>
        <v>65.44</v>
      </c>
    </row>
    <row r="11" spans="1:12" ht="15" customHeight="1">
      <c r="A11" s="3">
        <v>6</v>
      </c>
      <c r="B11" s="3" t="s">
        <v>4</v>
      </c>
      <c r="C11" s="32"/>
      <c r="D11" s="32">
        <v>48.19</v>
      </c>
      <c r="E11" s="17"/>
      <c r="F11" s="17"/>
      <c r="G11" s="17"/>
      <c r="H11" s="17"/>
      <c r="I11" s="17"/>
      <c r="J11" s="19"/>
      <c r="K11" s="19">
        <f>D11+I11+E11+F11</f>
        <v>48.19</v>
      </c>
      <c r="L11" s="20">
        <f t="shared" si="0"/>
        <v>48.19</v>
      </c>
    </row>
    <row r="12" spans="1:12" ht="15" customHeight="1">
      <c r="A12" s="3">
        <v>7</v>
      </c>
      <c r="B12" s="3" t="s">
        <v>5</v>
      </c>
      <c r="C12" s="32"/>
      <c r="D12" s="32">
        <v>46.84</v>
      </c>
      <c r="E12" s="17"/>
      <c r="F12" s="17"/>
      <c r="G12" s="17"/>
      <c r="H12" s="17"/>
      <c r="I12" s="17"/>
      <c r="J12" s="19"/>
      <c r="K12" s="19">
        <f>D12+I12+E12+F12</f>
        <v>46.84</v>
      </c>
      <c r="L12" s="20">
        <f t="shared" si="0"/>
        <v>46.84</v>
      </c>
    </row>
    <row r="13" spans="1:12" ht="15" customHeight="1">
      <c r="A13" s="3">
        <v>8</v>
      </c>
      <c r="B13" s="3" t="s">
        <v>6</v>
      </c>
      <c r="C13" s="32">
        <v>9.74</v>
      </c>
      <c r="D13" s="32"/>
      <c r="E13" s="17"/>
      <c r="F13" s="17"/>
      <c r="G13" s="17">
        <v>4.51</v>
      </c>
      <c r="H13" s="14">
        <v>2.64</v>
      </c>
      <c r="I13" s="17"/>
      <c r="J13" s="19">
        <f aca="true" t="shared" si="1" ref="J13:J19">C13+H13+G13</f>
        <v>16.89</v>
      </c>
      <c r="K13" s="19"/>
      <c r="L13" s="20">
        <f t="shared" si="0"/>
        <v>16.89</v>
      </c>
    </row>
    <row r="14" spans="1:12" ht="15" customHeight="1">
      <c r="A14" s="3">
        <v>9</v>
      </c>
      <c r="B14" s="3" t="s">
        <v>7</v>
      </c>
      <c r="C14" s="32">
        <v>11.59</v>
      </c>
      <c r="D14" s="32"/>
      <c r="E14" s="17"/>
      <c r="F14" s="17"/>
      <c r="G14" s="16">
        <v>2.66</v>
      </c>
      <c r="H14" s="14">
        <v>2.92</v>
      </c>
      <c r="I14" s="17"/>
      <c r="J14" s="19">
        <f t="shared" si="1"/>
        <v>17.17</v>
      </c>
      <c r="K14" s="19"/>
      <c r="L14" s="20">
        <f t="shared" si="0"/>
        <v>17.17</v>
      </c>
    </row>
    <row r="15" spans="1:12" ht="15" customHeight="1">
      <c r="A15" s="3">
        <v>10</v>
      </c>
      <c r="B15" s="3" t="s">
        <v>8</v>
      </c>
      <c r="C15" s="32">
        <v>7.93</v>
      </c>
      <c r="D15" s="32"/>
      <c r="E15" s="17"/>
      <c r="F15" s="17"/>
      <c r="G15" s="17">
        <v>6.32</v>
      </c>
      <c r="H15" s="14">
        <v>2.2</v>
      </c>
      <c r="I15" s="17"/>
      <c r="J15" s="19">
        <f t="shared" si="1"/>
        <v>16.45</v>
      </c>
      <c r="K15" s="19"/>
      <c r="L15" s="20">
        <f t="shared" si="0"/>
        <v>16.45</v>
      </c>
    </row>
    <row r="16" spans="1:12" ht="15" customHeight="1">
      <c r="A16" s="3">
        <v>11</v>
      </c>
      <c r="B16" s="3" t="s">
        <v>30</v>
      </c>
      <c r="C16" s="32">
        <v>51.82</v>
      </c>
      <c r="D16" s="32">
        <v>54</v>
      </c>
      <c r="E16" s="17"/>
      <c r="F16" s="17"/>
      <c r="G16" s="17"/>
      <c r="H16" s="14">
        <v>3.38</v>
      </c>
      <c r="I16" s="17"/>
      <c r="J16" s="19">
        <f t="shared" si="1"/>
        <v>55.2</v>
      </c>
      <c r="K16" s="19">
        <f>D16+I16+E16+F16</f>
        <v>54</v>
      </c>
      <c r="L16" s="20">
        <f t="shared" si="0"/>
        <v>109.2</v>
      </c>
    </row>
    <row r="17" spans="1:12" ht="15" customHeight="1">
      <c r="A17" s="3">
        <v>12</v>
      </c>
      <c r="B17" s="3" t="s">
        <v>9</v>
      </c>
      <c r="C17" s="32">
        <v>19.57</v>
      </c>
      <c r="D17" s="32"/>
      <c r="E17" s="17"/>
      <c r="F17" s="17"/>
      <c r="G17" s="17"/>
      <c r="H17" s="14">
        <v>4.44</v>
      </c>
      <c r="I17" s="17"/>
      <c r="J17" s="19">
        <f t="shared" si="1"/>
        <v>24.01</v>
      </c>
      <c r="K17" s="19"/>
      <c r="L17" s="20">
        <f t="shared" si="0"/>
        <v>24.01</v>
      </c>
    </row>
    <row r="18" spans="1:12" ht="15" customHeight="1">
      <c r="A18" s="3">
        <v>13</v>
      </c>
      <c r="B18" s="3" t="s">
        <v>10</v>
      </c>
      <c r="C18" s="32">
        <v>7.6</v>
      </c>
      <c r="D18" s="32"/>
      <c r="E18" s="17"/>
      <c r="F18" s="17"/>
      <c r="G18" s="17">
        <v>6.65</v>
      </c>
      <c r="H18" s="14">
        <v>2.08</v>
      </c>
      <c r="I18" s="17"/>
      <c r="J18" s="19">
        <f t="shared" si="1"/>
        <v>16.33</v>
      </c>
      <c r="K18" s="19"/>
      <c r="L18" s="20">
        <f t="shared" si="0"/>
        <v>16.33</v>
      </c>
    </row>
    <row r="19" spans="1:12" ht="15" customHeight="1">
      <c r="A19" s="3">
        <v>14</v>
      </c>
      <c r="B19" s="3" t="s">
        <v>11</v>
      </c>
      <c r="C19" s="32">
        <v>37.95</v>
      </c>
      <c r="D19" s="32"/>
      <c r="E19" s="17"/>
      <c r="F19" s="17"/>
      <c r="G19" s="17"/>
      <c r="H19" s="14">
        <v>7.42</v>
      </c>
      <c r="I19" s="17"/>
      <c r="J19" s="19">
        <f t="shared" si="1"/>
        <v>45.370000000000005</v>
      </c>
      <c r="K19" s="19"/>
      <c r="L19" s="20">
        <f t="shared" si="0"/>
        <v>45.370000000000005</v>
      </c>
    </row>
    <row r="20" spans="1:12" ht="15" customHeight="1">
      <c r="A20" s="3">
        <v>15</v>
      </c>
      <c r="B20" s="3" t="s">
        <v>12</v>
      </c>
      <c r="C20" s="32"/>
      <c r="D20" s="32">
        <v>7.54</v>
      </c>
      <c r="E20" s="17"/>
      <c r="F20" s="17"/>
      <c r="G20" s="17"/>
      <c r="H20" s="14"/>
      <c r="I20" s="15">
        <v>0.62</v>
      </c>
      <c r="J20" s="19"/>
      <c r="K20" s="19">
        <f>D20+I20+E20+F20</f>
        <v>8.16</v>
      </c>
      <c r="L20" s="20">
        <f t="shared" si="0"/>
        <v>8.16</v>
      </c>
    </row>
    <row r="21" spans="1:12" ht="15" customHeight="1">
      <c r="A21" s="3">
        <v>16</v>
      </c>
      <c r="B21" s="3" t="s">
        <v>13</v>
      </c>
      <c r="C21" s="32">
        <v>17.48</v>
      </c>
      <c r="D21" s="32"/>
      <c r="E21" s="17"/>
      <c r="F21" s="17"/>
      <c r="G21" s="17"/>
      <c r="H21" s="14">
        <v>5.2</v>
      </c>
      <c r="I21" s="18"/>
      <c r="J21" s="19">
        <f>C21+H21+G21</f>
        <v>22.68</v>
      </c>
      <c r="K21" s="19"/>
      <c r="L21" s="20">
        <f t="shared" si="0"/>
        <v>22.68</v>
      </c>
    </row>
    <row r="22" spans="1:12" ht="15" customHeight="1">
      <c r="A22" s="3">
        <v>17</v>
      </c>
      <c r="B22" s="3" t="s">
        <v>31</v>
      </c>
      <c r="C22" s="32"/>
      <c r="D22" s="32">
        <v>76.8</v>
      </c>
      <c r="E22" s="17"/>
      <c r="F22" s="17"/>
      <c r="G22" s="17"/>
      <c r="H22" s="16"/>
      <c r="I22" s="14">
        <v>0.76</v>
      </c>
      <c r="J22" s="19"/>
      <c r="K22" s="19">
        <f aca="true" t="shared" si="2" ref="K22:K38">D22+I22+E22+F22</f>
        <v>77.56</v>
      </c>
      <c r="L22" s="20">
        <f t="shared" si="0"/>
        <v>77.56</v>
      </c>
    </row>
    <row r="23" spans="1:12" ht="15" customHeight="1">
      <c r="A23" s="3">
        <v>18</v>
      </c>
      <c r="B23" s="3" t="s">
        <v>14</v>
      </c>
      <c r="C23" s="32"/>
      <c r="D23" s="32">
        <v>8.33</v>
      </c>
      <c r="E23" s="17">
        <v>3.49</v>
      </c>
      <c r="F23" s="17"/>
      <c r="G23" s="17"/>
      <c r="H23" s="16"/>
      <c r="I23" s="14">
        <v>1.4</v>
      </c>
      <c r="J23" s="19"/>
      <c r="K23" s="19">
        <f t="shared" si="2"/>
        <v>13.22</v>
      </c>
      <c r="L23" s="20">
        <f t="shared" si="0"/>
        <v>13.22</v>
      </c>
    </row>
    <row r="24" spans="1:12" ht="15" customHeight="1">
      <c r="A24" s="3">
        <v>19</v>
      </c>
      <c r="B24" s="3" t="s">
        <v>15</v>
      </c>
      <c r="C24" s="32"/>
      <c r="D24" s="32">
        <v>2.25</v>
      </c>
      <c r="E24" s="17">
        <v>1.5</v>
      </c>
      <c r="F24" s="17"/>
      <c r="G24" s="17"/>
      <c r="H24" s="16"/>
      <c r="I24" s="14">
        <v>0.38</v>
      </c>
      <c r="J24" s="19"/>
      <c r="K24" s="19">
        <f t="shared" si="2"/>
        <v>4.13</v>
      </c>
      <c r="L24" s="20">
        <f t="shared" si="0"/>
        <v>4.13</v>
      </c>
    </row>
    <row r="25" spans="1:12" ht="15" customHeight="1">
      <c r="A25" s="3">
        <v>20</v>
      </c>
      <c r="B25" s="3" t="s">
        <v>16</v>
      </c>
      <c r="C25" s="32"/>
      <c r="D25" s="32">
        <v>11.4</v>
      </c>
      <c r="E25" s="17">
        <v>3.68</v>
      </c>
      <c r="F25" s="17"/>
      <c r="G25" s="17"/>
      <c r="H25" s="16"/>
      <c r="I25" s="14">
        <v>0.36</v>
      </c>
      <c r="J25" s="19"/>
      <c r="K25" s="19">
        <f t="shared" si="2"/>
        <v>15.44</v>
      </c>
      <c r="L25" s="20">
        <f t="shared" si="0"/>
        <v>15.44</v>
      </c>
    </row>
    <row r="26" spans="1:12" ht="15" customHeight="1">
      <c r="A26" s="3">
        <v>21</v>
      </c>
      <c r="B26" s="3" t="s">
        <v>17</v>
      </c>
      <c r="C26" s="32"/>
      <c r="D26" s="32">
        <v>7.61</v>
      </c>
      <c r="E26" s="17"/>
      <c r="F26" s="17"/>
      <c r="G26" s="17"/>
      <c r="H26" s="16"/>
      <c r="I26" s="14">
        <v>1.1</v>
      </c>
      <c r="J26" s="19"/>
      <c r="K26" s="19">
        <f t="shared" si="2"/>
        <v>8.71</v>
      </c>
      <c r="L26" s="20">
        <f t="shared" si="0"/>
        <v>8.71</v>
      </c>
    </row>
    <row r="27" spans="1:12" ht="15" customHeight="1">
      <c r="A27" s="3">
        <v>22</v>
      </c>
      <c r="B27" s="3" t="s">
        <v>32</v>
      </c>
      <c r="C27" s="32"/>
      <c r="D27" s="32">
        <v>54.98</v>
      </c>
      <c r="E27" s="17"/>
      <c r="F27" s="17"/>
      <c r="G27" s="17"/>
      <c r="H27" s="16"/>
      <c r="I27" s="14">
        <v>1.32</v>
      </c>
      <c r="J27" s="19"/>
      <c r="K27" s="19">
        <f t="shared" si="2"/>
        <v>56.3</v>
      </c>
      <c r="L27" s="20">
        <f t="shared" si="0"/>
        <v>56.3</v>
      </c>
    </row>
    <row r="28" spans="1:12" ht="15" customHeight="1">
      <c r="A28" s="3">
        <v>23</v>
      </c>
      <c r="B28" s="3" t="s">
        <v>18</v>
      </c>
      <c r="C28" s="32"/>
      <c r="D28" s="32">
        <v>13.73</v>
      </c>
      <c r="E28" s="17">
        <v>3.68</v>
      </c>
      <c r="F28" s="17"/>
      <c r="G28" s="17"/>
      <c r="H28" s="16"/>
      <c r="I28" s="14">
        <v>2.26</v>
      </c>
      <c r="J28" s="19"/>
      <c r="K28" s="19">
        <f t="shared" si="2"/>
        <v>19.67</v>
      </c>
      <c r="L28" s="20">
        <f t="shared" si="0"/>
        <v>19.67</v>
      </c>
    </row>
    <row r="29" spans="1:12" ht="15" customHeight="1">
      <c r="A29" s="3">
        <v>24</v>
      </c>
      <c r="B29" s="3" t="s">
        <v>19</v>
      </c>
      <c r="C29" s="32"/>
      <c r="D29" s="32">
        <v>16.2</v>
      </c>
      <c r="E29" s="16">
        <v>7.32</v>
      </c>
      <c r="F29" s="17"/>
      <c r="G29" s="17"/>
      <c r="H29" s="16"/>
      <c r="I29" s="14">
        <v>2.46</v>
      </c>
      <c r="J29" s="19"/>
      <c r="K29" s="19">
        <f t="shared" si="2"/>
        <v>25.98</v>
      </c>
      <c r="L29" s="20">
        <f t="shared" si="0"/>
        <v>25.98</v>
      </c>
    </row>
    <row r="30" spans="1:12" ht="15" customHeight="1">
      <c r="A30" s="3">
        <v>25</v>
      </c>
      <c r="B30" s="3" t="s">
        <v>20</v>
      </c>
      <c r="C30" s="32">
        <v>8.98</v>
      </c>
      <c r="D30" s="32">
        <v>12.41</v>
      </c>
      <c r="E30" s="17">
        <v>3.68</v>
      </c>
      <c r="F30" s="17"/>
      <c r="G30" s="17">
        <v>5.27</v>
      </c>
      <c r="H30" s="31">
        <v>2.64</v>
      </c>
      <c r="I30" s="31">
        <v>1.52</v>
      </c>
      <c r="J30" s="19">
        <f>C30+H30+G30</f>
        <v>16.89</v>
      </c>
      <c r="K30" s="19">
        <f t="shared" si="2"/>
        <v>17.61</v>
      </c>
      <c r="L30" s="20">
        <f t="shared" si="0"/>
        <v>34.5</v>
      </c>
    </row>
    <row r="31" spans="1:12" ht="15" customHeight="1">
      <c r="A31" s="3">
        <v>26</v>
      </c>
      <c r="B31" s="3" t="s">
        <v>21</v>
      </c>
      <c r="C31" s="32">
        <v>7.55</v>
      </c>
      <c r="D31" s="32">
        <v>18.79</v>
      </c>
      <c r="E31" s="17"/>
      <c r="F31" s="17"/>
      <c r="G31" s="17">
        <v>6.7</v>
      </c>
      <c r="H31" s="31">
        <v>1.64</v>
      </c>
      <c r="I31" s="31">
        <v>1.58</v>
      </c>
      <c r="J31" s="19">
        <f>C31+H31+G31</f>
        <v>15.89</v>
      </c>
      <c r="K31" s="19">
        <f t="shared" si="2"/>
        <v>20.369999999999997</v>
      </c>
      <c r="L31" s="20">
        <f t="shared" si="0"/>
        <v>36.26</v>
      </c>
    </row>
    <row r="32" spans="1:12" ht="15" customHeight="1">
      <c r="A32" s="3">
        <v>27</v>
      </c>
      <c r="B32" s="3" t="s">
        <v>22</v>
      </c>
      <c r="C32" s="32"/>
      <c r="D32" s="32">
        <v>31.16</v>
      </c>
      <c r="E32" s="17"/>
      <c r="F32" s="17">
        <v>1.24</v>
      </c>
      <c r="G32" s="17"/>
      <c r="H32" s="16"/>
      <c r="I32" s="14">
        <v>2.62</v>
      </c>
      <c r="J32" s="19"/>
      <c r="K32" s="19">
        <f t="shared" si="2"/>
        <v>35.02</v>
      </c>
      <c r="L32" s="20">
        <f t="shared" si="0"/>
        <v>35.02</v>
      </c>
    </row>
    <row r="33" spans="1:12" ht="15" customHeight="1">
      <c r="A33" s="3">
        <v>28</v>
      </c>
      <c r="B33" s="3" t="s">
        <v>23</v>
      </c>
      <c r="C33" s="32"/>
      <c r="D33" s="32">
        <v>10.8</v>
      </c>
      <c r="E33" s="17">
        <v>7.13</v>
      </c>
      <c r="F33" s="17"/>
      <c r="G33" s="17"/>
      <c r="H33" s="16"/>
      <c r="I33" s="14">
        <v>2.06</v>
      </c>
      <c r="J33" s="19"/>
      <c r="K33" s="19">
        <f t="shared" si="2"/>
        <v>19.990000000000002</v>
      </c>
      <c r="L33" s="20">
        <f t="shared" si="0"/>
        <v>19.990000000000002</v>
      </c>
    </row>
    <row r="34" spans="1:12" ht="15" customHeight="1">
      <c r="A34" s="3">
        <v>29</v>
      </c>
      <c r="B34" s="3" t="s">
        <v>24</v>
      </c>
      <c r="C34" s="32"/>
      <c r="D34" s="32">
        <v>28.76</v>
      </c>
      <c r="E34" s="17">
        <v>6.87</v>
      </c>
      <c r="F34" s="16"/>
      <c r="G34" s="17"/>
      <c r="H34" s="16"/>
      <c r="I34" s="14">
        <v>5.06</v>
      </c>
      <c r="J34" s="19"/>
      <c r="K34" s="19">
        <f t="shared" si="2"/>
        <v>40.69</v>
      </c>
      <c r="L34" s="20">
        <f t="shared" si="0"/>
        <v>40.69</v>
      </c>
    </row>
    <row r="35" spans="1:12" ht="15" customHeight="1">
      <c r="A35" s="3">
        <v>30</v>
      </c>
      <c r="B35" s="3" t="s">
        <v>25</v>
      </c>
      <c r="C35" s="32"/>
      <c r="D35" s="32">
        <v>9.49</v>
      </c>
      <c r="E35" s="17"/>
      <c r="F35" s="17"/>
      <c r="G35" s="17"/>
      <c r="H35" s="16"/>
      <c r="I35" s="14">
        <v>1.42</v>
      </c>
      <c r="J35" s="19"/>
      <c r="K35" s="19">
        <f t="shared" si="2"/>
        <v>10.91</v>
      </c>
      <c r="L35" s="20">
        <f t="shared" si="0"/>
        <v>10.91</v>
      </c>
    </row>
    <row r="36" spans="1:12" ht="15" customHeight="1">
      <c r="A36" s="3">
        <v>31</v>
      </c>
      <c r="B36" s="3" t="s">
        <v>26</v>
      </c>
      <c r="C36" s="32"/>
      <c r="D36" s="32">
        <v>54.53</v>
      </c>
      <c r="E36" s="17">
        <v>7.24</v>
      </c>
      <c r="F36" s="17"/>
      <c r="G36" s="17"/>
      <c r="H36" s="16"/>
      <c r="I36" s="14">
        <v>3.74</v>
      </c>
      <c r="J36" s="19"/>
      <c r="K36" s="19">
        <f t="shared" si="2"/>
        <v>65.51</v>
      </c>
      <c r="L36" s="20">
        <f t="shared" si="0"/>
        <v>65.51</v>
      </c>
    </row>
    <row r="37" spans="1:12" ht="15" customHeight="1">
      <c r="A37" s="3">
        <v>32</v>
      </c>
      <c r="B37" s="7" t="s">
        <v>33</v>
      </c>
      <c r="C37" s="32"/>
      <c r="D37" s="32">
        <v>111.56</v>
      </c>
      <c r="E37" s="17"/>
      <c r="F37" s="17"/>
      <c r="G37" s="17"/>
      <c r="H37" s="16"/>
      <c r="I37" s="14"/>
      <c r="J37" s="19"/>
      <c r="K37" s="19">
        <f t="shared" si="2"/>
        <v>111.56</v>
      </c>
      <c r="L37" s="20">
        <f t="shared" si="0"/>
        <v>111.56</v>
      </c>
    </row>
    <row r="38" spans="1:12" ht="15" customHeight="1">
      <c r="A38" s="3">
        <v>33</v>
      </c>
      <c r="B38" s="7" t="s">
        <v>34</v>
      </c>
      <c r="C38" s="32"/>
      <c r="D38" s="32">
        <v>68.81</v>
      </c>
      <c r="E38" s="17"/>
      <c r="F38" s="17"/>
      <c r="G38" s="17"/>
      <c r="H38" s="16"/>
      <c r="I38" s="16"/>
      <c r="J38" s="19"/>
      <c r="K38" s="19">
        <f t="shared" si="2"/>
        <v>68.81</v>
      </c>
      <c r="L38" s="20">
        <f t="shared" si="0"/>
        <v>68.81</v>
      </c>
    </row>
    <row r="39" spans="1:12" ht="15" customHeight="1">
      <c r="A39" s="3">
        <v>34</v>
      </c>
      <c r="B39" s="6" t="s">
        <v>36</v>
      </c>
      <c r="C39" s="32">
        <v>103.31</v>
      </c>
      <c r="D39" s="32"/>
      <c r="E39" s="17"/>
      <c r="F39" s="17"/>
      <c r="G39" s="17"/>
      <c r="H39" s="16">
        <v>21.26</v>
      </c>
      <c r="I39" s="16"/>
      <c r="J39" s="19">
        <f>C39+H39+G39</f>
        <v>124.57000000000001</v>
      </c>
      <c r="K39" s="19"/>
      <c r="L39" s="20">
        <f t="shared" si="0"/>
        <v>124.57000000000001</v>
      </c>
    </row>
    <row r="40" spans="1:12" ht="17.25" customHeight="1">
      <c r="A40" s="3">
        <v>35</v>
      </c>
      <c r="B40" s="6" t="s">
        <v>35</v>
      </c>
      <c r="C40" s="32"/>
      <c r="D40" s="32">
        <v>35.96</v>
      </c>
      <c r="E40" s="17"/>
      <c r="F40" s="17"/>
      <c r="G40" s="17"/>
      <c r="H40" s="16"/>
      <c r="I40" s="16"/>
      <c r="J40" s="19"/>
      <c r="K40" s="19">
        <f>D40+I40+E40+F40</f>
        <v>35.96</v>
      </c>
      <c r="L40" s="20">
        <f t="shared" si="0"/>
        <v>35.96</v>
      </c>
    </row>
    <row r="41" spans="1:12" ht="25.5" customHeight="1">
      <c r="A41" s="26" t="s">
        <v>27</v>
      </c>
      <c r="B41" s="26"/>
      <c r="C41" s="10">
        <f>SUM(C6:C40)</f>
        <v>582.49</v>
      </c>
      <c r="D41" s="10">
        <f>SUM(D6:D40)</f>
        <v>861.73</v>
      </c>
      <c r="E41" s="16">
        <f aca="true" t="shared" si="3" ref="E41:K41">SUM(E6:E40)</f>
        <v>44.59</v>
      </c>
      <c r="F41" s="16">
        <f t="shared" si="3"/>
        <v>1.24</v>
      </c>
      <c r="G41" s="16">
        <f t="shared" si="3"/>
        <v>32.11</v>
      </c>
      <c r="H41" s="16">
        <f>SUM(H6:H40)</f>
        <v>71.14000000000001</v>
      </c>
      <c r="I41" s="16">
        <f>SUM(I6:I40)</f>
        <v>28.659999999999997</v>
      </c>
      <c r="J41" s="19">
        <f t="shared" si="3"/>
        <v>685.74</v>
      </c>
      <c r="K41" s="19">
        <f t="shared" si="3"/>
        <v>936.22</v>
      </c>
      <c r="L41" s="19">
        <f>SUM(L6:L40)</f>
        <v>1621.96</v>
      </c>
    </row>
    <row r="42" spans="2:3" ht="14.25">
      <c r="B42" s="1"/>
      <c r="C42" s="1"/>
    </row>
    <row r="43" spans="2:3" ht="14.25">
      <c r="B43" s="1"/>
      <c r="C43" s="1"/>
    </row>
    <row r="44" spans="2:3" ht="14.25">
      <c r="B44" s="1"/>
      <c r="C44" s="1"/>
    </row>
    <row r="45" spans="2:3" ht="14.25">
      <c r="B45" s="1"/>
      <c r="C45" s="1"/>
    </row>
    <row r="46" spans="2:3" ht="14.25">
      <c r="B46" s="1"/>
      <c r="C46" s="1"/>
    </row>
    <row r="47" spans="2:3" ht="14.25">
      <c r="B47" s="1"/>
      <c r="C47" s="1"/>
    </row>
    <row r="48" spans="2:3" ht="14.25">
      <c r="B48" s="1"/>
      <c r="C48" s="1"/>
    </row>
    <row r="49" spans="2:3" ht="14.25">
      <c r="B49" s="1"/>
      <c r="C49" s="1"/>
    </row>
    <row r="50" spans="2:3" ht="14.25">
      <c r="B50" s="1"/>
      <c r="C50" s="1"/>
    </row>
    <row r="51" spans="2:3" ht="14.25">
      <c r="B51" s="1"/>
      <c r="C51" s="1"/>
    </row>
    <row r="52" spans="2:3" ht="14.25">
      <c r="B52" s="1"/>
      <c r="C52" s="1"/>
    </row>
    <row r="53" spans="2:3" ht="14.25">
      <c r="B53" s="1"/>
      <c r="C53" s="1"/>
    </row>
    <row r="54" spans="2:3" ht="14.25">
      <c r="B54" s="1"/>
      <c r="C54" s="1"/>
    </row>
    <row r="55" spans="2:3" ht="14.25">
      <c r="B55" s="1"/>
      <c r="C55" s="1"/>
    </row>
    <row r="56" spans="2:3" ht="14.25">
      <c r="B56" s="1"/>
      <c r="C56" s="1"/>
    </row>
    <row r="57" spans="2:3" ht="14.25">
      <c r="B57" s="1"/>
      <c r="C57" s="1"/>
    </row>
    <row r="58" spans="2:3" ht="14.25">
      <c r="B58" s="1"/>
      <c r="C58" s="1"/>
    </row>
    <row r="59" spans="2:3" ht="14.25">
      <c r="B59" s="1"/>
      <c r="C59" s="1"/>
    </row>
    <row r="60" spans="2:3" ht="14.25">
      <c r="B60" s="1"/>
      <c r="C60" s="1"/>
    </row>
    <row r="61" spans="2:3" ht="14.25">
      <c r="B61" s="1"/>
      <c r="C61" s="1"/>
    </row>
    <row r="62" spans="2:3" ht="14.25">
      <c r="B62" s="1"/>
      <c r="C62" s="1"/>
    </row>
    <row r="63" spans="2:3" ht="14.25">
      <c r="B63" s="1"/>
      <c r="C63" s="1"/>
    </row>
    <row r="64" spans="2:3" ht="14.25">
      <c r="B64" s="1"/>
      <c r="C64" s="1"/>
    </row>
    <row r="65" spans="2:3" ht="14.25">
      <c r="B65" s="1"/>
      <c r="C65" s="1"/>
    </row>
    <row r="66" spans="2:3" ht="14.25">
      <c r="B66" s="1"/>
      <c r="C66" s="1"/>
    </row>
    <row r="67" spans="2:3" ht="14.25">
      <c r="B67" s="1"/>
      <c r="C67" s="1"/>
    </row>
    <row r="68" spans="2:3" ht="14.25">
      <c r="B68" s="1"/>
      <c r="C68" s="1"/>
    </row>
    <row r="69" spans="2:3" ht="14.25">
      <c r="B69" s="1"/>
      <c r="C69" s="1"/>
    </row>
    <row r="70" spans="2:3" ht="14.25">
      <c r="B70" s="1"/>
      <c r="C70" s="1"/>
    </row>
    <row r="71" spans="2:3" ht="14.25">
      <c r="B71" s="1"/>
      <c r="C71" s="1"/>
    </row>
    <row r="72" spans="2:3" ht="14.25">
      <c r="B72" s="1"/>
      <c r="C72" s="1"/>
    </row>
    <row r="73" spans="2:3" ht="14.25">
      <c r="B73" s="1"/>
      <c r="C73" s="1"/>
    </row>
    <row r="74" spans="2:3" ht="14.25">
      <c r="B74" s="1"/>
      <c r="C74" s="1"/>
    </row>
    <row r="75" spans="2:3" ht="14.25">
      <c r="B75" s="1"/>
      <c r="C75" s="1"/>
    </row>
    <row r="76" spans="2:3" ht="14.25">
      <c r="B76" s="1"/>
      <c r="C76" s="1"/>
    </row>
    <row r="77" spans="2:3" ht="14.25">
      <c r="B77" s="1"/>
      <c r="C77" s="1"/>
    </row>
    <row r="78" spans="2:3" ht="14.25">
      <c r="B78" s="1"/>
      <c r="C78" s="1"/>
    </row>
    <row r="79" spans="2:3" ht="14.25">
      <c r="B79" s="1"/>
      <c r="C79" s="1"/>
    </row>
    <row r="80" spans="2:3" ht="14.25">
      <c r="B80" s="1"/>
      <c r="C80" s="1"/>
    </row>
    <row r="81" spans="2:3" ht="14.25">
      <c r="B81" s="1"/>
      <c r="C81" s="1"/>
    </row>
    <row r="82" spans="2:3" ht="14.25">
      <c r="B82" s="1"/>
      <c r="C82" s="1"/>
    </row>
    <row r="83" spans="2:3" ht="14.25">
      <c r="B83" s="1"/>
      <c r="C83" s="1"/>
    </row>
    <row r="84" spans="2:3" ht="14.25">
      <c r="B84" s="1"/>
      <c r="C84" s="1"/>
    </row>
    <row r="85" spans="2:3" ht="14.25">
      <c r="B85" s="1"/>
      <c r="C85" s="1"/>
    </row>
    <row r="86" spans="2:3" ht="14.25">
      <c r="B86" s="1"/>
      <c r="C86" s="1"/>
    </row>
    <row r="87" spans="2:3" ht="14.25">
      <c r="B87" s="1"/>
      <c r="C87" s="1"/>
    </row>
    <row r="88" spans="2:3" ht="14.25">
      <c r="B88" s="1"/>
      <c r="C88" s="1"/>
    </row>
    <row r="89" spans="2:3" ht="14.25">
      <c r="B89" s="1"/>
      <c r="C89" s="1"/>
    </row>
    <row r="90" spans="2:3" ht="14.25">
      <c r="B90" s="1"/>
      <c r="C90" s="1"/>
    </row>
    <row r="91" spans="2:3" ht="14.25">
      <c r="B91" s="1"/>
      <c r="C91" s="1"/>
    </row>
    <row r="92" spans="2:3" ht="14.25">
      <c r="B92" s="1"/>
      <c r="C92" s="1"/>
    </row>
    <row r="93" spans="2:3" ht="14.25">
      <c r="B93" s="1"/>
      <c r="C93" s="1"/>
    </row>
    <row r="94" spans="2:3" ht="14.25">
      <c r="B94" s="1"/>
      <c r="C94" s="1"/>
    </row>
    <row r="95" spans="2:3" ht="14.25">
      <c r="B95" s="1"/>
      <c r="C95" s="1"/>
    </row>
    <row r="96" spans="2:3" ht="14.25">
      <c r="B96" s="1"/>
      <c r="C96" s="1"/>
    </row>
    <row r="97" spans="2:3" ht="14.25">
      <c r="B97" s="1"/>
      <c r="C97" s="1"/>
    </row>
    <row r="98" spans="2:3" ht="14.25">
      <c r="B98" s="1"/>
      <c r="C98" s="1"/>
    </row>
    <row r="99" spans="2:3" ht="14.25">
      <c r="B99" s="1"/>
      <c r="C99" s="1"/>
    </row>
    <row r="100" spans="2:3" ht="14.25">
      <c r="B100" s="1"/>
      <c r="C100" s="1"/>
    </row>
    <row r="101" spans="2:3" ht="14.25">
      <c r="B101" s="1"/>
      <c r="C101" s="1"/>
    </row>
    <row r="102" spans="2:3" ht="14.25">
      <c r="B102" s="1"/>
      <c r="C102" s="1"/>
    </row>
    <row r="103" spans="2:3" ht="14.25">
      <c r="B103" s="1"/>
      <c r="C103" s="1"/>
    </row>
    <row r="104" spans="2:3" ht="14.25">
      <c r="B104" s="1"/>
      <c r="C104" s="1"/>
    </row>
    <row r="105" spans="2:3" ht="14.25">
      <c r="B105" s="1"/>
      <c r="C105" s="1"/>
    </row>
    <row r="106" spans="2:3" ht="14.25">
      <c r="B106" s="1"/>
      <c r="C106" s="1"/>
    </row>
    <row r="107" spans="2:3" ht="14.25">
      <c r="B107" s="1"/>
      <c r="C107" s="1"/>
    </row>
    <row r="108" spans="2:3" ht="14.25">
      <c r="B108" s="1"/>
      <c r="C108" s="1"/>
    </row>
    <row r="109" spans="2:3" ht="14.25">
      <c r="B109" s="1"/>
      <c r="C109" s="1"/>
    </row>
    <row r="110" spans="2:3" ht="14.25">
      <c r="B110" s="1"/>
      <c r="C110" s="1"/>
    </row>
    <row r="111" spans="2:3" ht="14.25">
      <c r="B111" s="1"/>
      <c r="C111" s="1"/>
    </row>
    <row r="112" spans="2:3" ht="14.25">
      <c r="B112" s="1"/>
      <c r="C112" s="1"/>
    </row>
    <row r="113" spans="2:3" ht="14.25">
      <c r="B113" s="1"/>
      <c r="C113" s="1"/>
    </row>
    <row r="114" spans="2:3" ht="14.25">
      <c r="B114" s="1"/>
      <c r="C114" s="1"/>
    </row>
    <row r="115" spans="2:3" ht="14.25">
      <c r="B115" s="1"/>
      <c r="C115" s="1"/>
    </row>
    <row r="116" spans="2:3" ht="14.25">
      <c r="B116" s="1"/>
      <c r="C116" s="1"/>
    </row>
    <row r="117" spans="2:3" ht="14.25">
      <c r="B117" s="1"/>
      <c r="C117" s="1"/>
    </row>
    <row r="118" spans="2:3" ht="14.25">
      <c r="B118" s="1"/>
      <c r="C118" s="1"/>
    </row>
    <row r="119" spans="2:3" ht="14.25">
      <c r="B119" s="1"/>
      <c r="C119" s="1"/>
    </row>
    <row r="120" spans="2:3" ht="14.25">
      <c r="B120" s="1"/>
      <c r="C120" s="1"/>
    </row>
    <row r="121" spans="2:3" ht="14.25">
      <c r="B121" s="1"/>
      <c r="C121" s="1"/>
    </row>
    <row r="122" spans="2:3" ht="14.25">
      <c r="B122" s="1"/>
      <c r="C122" s="1"/>
    </row>
    <row r="123" spans="2:3" ht="14.25">
      <c r="B123" s="1"/>
      <c r="C123" s="1"/>
    </row>
    <row r="124" spans="2:3" ht="14.25">
      <c r="B124" s="1"/>
      <c r="C124" s="1"/>
    </row>
    <row r="125" spans="2:3" ht="14.25">
      <c r="B125" s="1"/>
      <c r="C125" s="1"/>
    </row>
    <row r="126" spans="2:3" ht="14.25">
      <c r="B126" s="1"/>
      <c r="C126" s="1"/>
    </row>
    <row r="127" spans="2:3" ht="14.25">
      <c r="B127" s="1"/>
      <c r="C127" s="1"/>
    </row>
    <row r="128" spans="2:3" ht="14.25">
      <c r="B128" s="1"/>
      <c r="C128" s="1"/>
    </row>
    <row r="129" spans="2:3" ht="14.25">
      <c r="B129" s="1"/>
      <c r="C129" s="1"/>
    </row>
    <row r="130" spans="2:3" ht="14.25">
      <c r="B130" s="1"/>
      <c r="C130" s="1"/>
    </row>
    <row r="131" spans="2:3" ht="14.25">
      <c r="B131" s="1"/>
      <c r="C131" s="1"/>
    </row>
    <row r="132" spans="2:3" ht="14.25">
      <c r="B132" s="1"/>
      <c r="C132" s="1"/>
    </row>
    <row r="133" spans="2:3" ht="14.25">
      <c r="B133" s="1"/>
      <c r="C133" s="1"/>
    </row>
    <row r="134" spans="2:3" ht="14.25">
      <c r="B134" s="1"/>
      <c r="C134" s="1"/>
    </row>
    <row r="135" spans="2:3" ht="14.25">
      <c r="B135" s="1"/>
      <c r="C135" s="1"/>
    </row>
    <row r="136" spans="2:3" ht="14.25">
      <c r="B136" s="1"/>
      <c r="C136" s="1"/>
    </row>
    <row r="137" spans="2:3" ht="14.25">
      <c r="B137" s="1"/>
      <c r="C137" s="1"/>
    </row>
    <row r="138" spans="2:3" ht="14.25">
      <c r="B138" s="1"/>
      <c r="C138" s="1"/>
    </row>
    <row r="139" spans="2:3" ht="14.25">
      <c r="B139" s="1"/>
      <c r="C139" s="1"/>
    </row>
    <row r="140" spans="2:3" ht="14.25">
      <c r="B140" s="1"/>
      <c r="C140" s="1"/>
    </row>
    <row r="141" spans="2:3" ht="14.25">
      <c r="B141" s="1"/>
      <c r="C141" s="1"/>
    </row>
    <row r="142" spans="2:3" ht="14.25">
      <c r="B142" s="1"/>
      <c r="C142" s="1"/>
    </row>
    <row r="143" spans="2:3" ht="14.25">
      <c r="B143" s="1"/>
      <c r="C143" s="1"/>
    </row>
    <row r="144" spans="2:3" ht="14.25">
      <c r="B144" s="1"/>
      <c r="C144" s="1"/>
    </row>
    <row r="145" spans="2:3" ht="14.25">
      <c r="B145" s="1"/>
      <c r="C145" s="1"/>
    </row>
    <row r="146" spans="2:3" ht="14.25">
      <c r="B146" s="1"/>
      <c r="C146" s="1"/>
    </row>
    <row r="147" spans="2:3" ht="14.25">
      <c r="B147" s="1"/>
      <c r="C147" s="1"/>
    </row>
    <row r="148" spans="2:3" ht="14.25">
      <c r="B148" s="1"/>
      <c r="C148" s="1"/>
    </row>
    <row r="149" spans="2:3" ht="14.25">
      <c r="B149" s="1"/>
      <c r="C149" s="1"/>
    </row>
    <row r="150" spans="2:3" ht="14.25">
      <c r="B150" s="1"/>
      <c r="C150" s="1"/>
    </row>
    <row r="151" spans="2:3" ht="14.25">
      <c r="B151" s="1"/>
      <c r="C151" s="1"/>
    </row>
    <row r="152" spans="2:3" ht="14.25">
      <c r="B152" s="1"/>
      <c r="C152" s="1"/>
    </row>
    <row r="153" spans="2:3" ht="14.25">
      <c r="B153" s="1"/>
      <c r="C153" s="1"/>
    </row>
    <row r="154" spans="2:3" ht="14.25">
      <c r="B154" s="1"/>
      <c r="C154" s="1"/>
    </row>
    <row r="155" spans="2:3" ht="14.25">
      <c r="B155" s="1"/>
      <c r="C155" s="1"/>
    </row>
    <row r="156" spans="2:3" ht="14.25">
      <c r="B156" s="1"/>
      <c r="C156" s="1"/>
    </row>
    <row r="157" spans="2:3" ht="14.25">
      <c r="B157" s="1"/>
      <c r="C157" s="1"/>
    </row>
    <row r="158" spans="2:3" ht="14.25">
      <c r="B158" s="1"/>
      <c r="C158" s="1"/>
    </row>
    <row r="159" spans="2:3" ht="14.25">
      <c r="B159" s="1"/>
      <c r="C159" s="1"/>
    </row>
    <row r="160" spans="2:3" ht="14.25">
      <c r="B160" s="1"/>
      <c r="C160" s="1"/>
    </row>
    <row r="161" spans="2:3" ht="14.25">
      <c r="B161" s="1"/>
      <c r="C161" s="1"/>
    </row>
    <row r="162" spans="2:3" ht="14.25">
      <c r="B162" s="1"/>
      <c r="C162" s="1"/>
    </row>
    <row r="163" spans="2:3" ht="14.25">
      <c r="B163" s="1"/>
      <c r="C163" s="1"/>
    </row>
    <row r="164" spans="2:3" ht="14.25">
      <c r="B164" s="1"/>
      <c r="C164" s="1"/>
    </row>
    <row r="165" spans="2:3" ht="14.25">
      <c r="B165" s="1"/>
      <c r="C165" s="1"/>
    </row>
    <row r="166" spans="2:3" ht="14.25">
      <c r="B166" s="1"/>
      <c r="C166" s="1"/>
    </row>
    <row r="167" spans="2:3" ht="14.25">
      <c r="B167" s="1"/>
      <c r="C167" s="1"/>
    </row>
    <row r="168" spans="2:3" ht="14.25">
      <c r="B168" s="1"/>
      <c r="C168" s="1"/>
    </row>
    <row r="169" spans="2:3" ht="14.25">
      <c r="B169" s="1"/>
      <c r="C169" s="1"/>
    </row>
    <row r="170" spans="2:3" ht="14.25">
      <c r="B170" s="1"/>
      <c r="C170" s="1"/>
    </row>
    <row r="171" spans="2:3" ht="14.25">
      <c r="B171" s="1"/>
      <c r="C171" s="1"/>
    </row>
    <row r="172" spans="2:3" ht="14.25">
      <c r="B172" s="1"/>
      <c r="C172" s="1"/>
    </row>
    <row r="173" spans="2:3" ht="14.25">
      <c r="B173" s="1"/>
      <c r="C173" s="1"/>
    </row>
    <row r="174" spans="2:3" ht="14.25">
      <c r="B174" s="1"/>
      <c r="C174" s="1"/>
    </row>
    <row r="175" spans="2:3" ht="14.25">
      <c r="B175" s="1"/>
      <c r="C175" s="1"/>
    </row>
    <row r="176" spans="2:3" ht="14.25">
      <c r="B176" s="1"/>
      <c r="C176" s="1"/>
    </row>
    <row r="177" spans="2:3" ht="14.25">
      <c r="B177" s="1"/>
      <c r="C177" s="1"/>
    </row>
    <row r="178" spans="2:3" ht="14.25">
      <c r="B178" s="1"/>
      <c r="C178" s="1"/>
    </row>
    <row r="179" spans="2:3" ht="14.25">
      <c r="B179" s="1"/>
      <c r="C179" s="1"/>
    </row>
    <row r="180" spans="2:3" ht="14.25">
      <c r="B180" s="1"/>
      <c r="C180" s="1"/>
    </row>
    <row r="181" spans="2:3" ht="14.25">
      <c r="B181" s="1"/>
      <c r="C181" s="1"/>
    </row>
    <row r="182" spans="2:3" ht="14.25">
      <c r="B182" s="1"/>
      <c r="C182" s="1"/>
    </row>
    <row r="183" spans="2:3" ht="14.25">
      <c r="B183" s="1"/>
      <c r="C183" s="1"/>
    </row>
    <row r="184" spans="2:3" ht="14.25">
      <c r="B184" s="1"/>
      <c r="C184" s="1"/>
    </row>
    <row r="185" spans="2:3" ht="14.25">
      <c r="B185" s="1"/>
      <c r="C185" s="1"/>
    </row>
    <row r="186" spans="2:3" ht="14.25">
      <c r="B186" s="1"/>
      <c r="C186" s="1"/>
    </row>
    <row r="187" spans="2:3" ht="14.25">
      <c r="B187" s="1"/>
      <c r="C187" s="1"/>
    </row>
    <row r="188" spans="2:3" ht="14.25">
      <c r="B188" s="1"/>
      <c r="C188" s="1"/>
    </row>
    <row r="189" spans="2:3" ht="14.25">
      <c r="B189" s="1"/>
      <c r="C189" s="1"/>
    </row>
    <row r="190" spans="2:3" ht="14.25">
      <c r="B190" s="1"/>
      <c r="C190" s="1"/>
    </row>
    <row r="191" spans="2:3" ht="14.25">
      <c r="B191" s="1"/>
      <c r="C191" s="1"/>
    </row>
    <row r="192" spans="2:3" ht="14.25">
      <c r="B192" s="1"/>
      <c r="C192" s="1"/>
    </row>
    <row r="193" spans="2:3" ht="14.25">
      <c r="B193" s="1"/>
      <c r="C193" s="1"/>
    </row>
    <row r="194" spans="2:3" ht="14.25">
      <c r="B194" s="1"/>
      <c r="C194" s="1"/>
    </row>
    <row r="195" spans="2:3" ht="14.25">
      <c r="B195" s="1"/>
      <c r="C195" s="1"/>
    </row>
    <row r="196" spans="2:3" ht="14.25">
      <c r="B196" s="1"/>
      <c r="C196" s="1"/>
    </row>
    <row r="197" spans="2:3" ht="14.25">
      <c r="B197" s="1"/>
      <c r="C197" s="1"/>
    </row>
    <row r="198" spans="2:3" ht="14.25">
      <c r="B198" s="1"/>
      <c r="C198" s="1"/>
    </row>
    <row r="199" spans="2:3" ht="14.25">
      <c r="B199" s="1"/>
      <c r="C199" s="1"/>
    </row>
    <row r="200" spans="2:3" ht="14.25">
      <c r="B200" s="1"/>
      <c r="C200" s="1"/>
    </row>
    <row r="201" spans="2:3" ht="14.25">
      <c r="B201" s="1"/>
      <c r="C201" s="1"/>
    </row>
    <row r="202" spans="2:3" ht="14.25">
      <c r="B202" s="1"/>
      <c r="C202" s="1"/>
    </row>
    <row r="203" spans="2:3" ht="14.25">
      <c r="B203" s="1"/>
      <c r="C203" s="1"/>
    </row>
    <row r="204" spans="2:3" ht="14.25">
      <c r="B204" s="1"/>
      <c r="C204" s="1"/>
    </row>
    <row r="205" spans="2:3" ht="14.25">
      <c r="B205" s="1"/>
      <c r="C205" s="1"/>
    </row>
    <row r="206" spans="2:3" ht="14.25">
      <c r="B206" s="1"/>
      <c r="C206" s="1"/>
    </row>
    <row r="207" spans="2:3" ht="14.25">
      <c r="B207" s="1"/>
      <c r="C207" s="1"/>
    </row>
    <row r="208" spans="2:3" ht="14.25">
      <c r="B208" s="1"/>
      <c r="C208" s="1"/>
    </row>
    <row r="209" spans="2:3" ht="14.25">
      <c r="B209" s="1"/>
      <c r="C209" s="1"/>
    </row>
    <row r="210" spans="2:3" ht="14.25">
      <c r="B210" s="1"/>
      <c r="C210" s="1"/>
    </row>
    <row r="211" spans="2:3" ht="14.25">
      <c r="B211" s="1"/>
      <c r="C211" s="1"/>
    </row>
    <row r="212" spans="2:3" ht="14.25">
      <c r="B212" s="1"/>
      <c r="C212" s="1"/>
    </row>
    <row r="213" spans="2:3" ht="14.25">
      <c r="B213" s="1"/>
      <c r="C213" s="1"/>
    </row>
    <row r="214" spans="2:3" ht="14.25">
      <c r="B214" s="1"/>
      <c r="C214" s="1"/>
    </row>
    <row r="215" spans="2:3" ht="14.25">
      <c r="B215" s="1"/>
      <c r="C215" s="1"/>
    </row>
    <row r="216" spans="2:3" ht="14.25">
      <c r="B216" s="1"/>
      <c r="C216" s="1"/>
    </row>
    <row r="217" spans="2:3" ht="14.25">
      <c r="B217" s="1"/>
      <c r="C217" s="1"/>
    </row>
  </sheetData>
  <sheetProtection/>
  <mergeCells count="8">
    <mergeCell ref="J4:L4"/>
    <mergeCell ref="H4:I4"/>
    <mergeCell ref="J3:K3"/>
    <mergeCell ref="A2:K2"/>
    <mergeCell ref="A41:B41"/>
    <mergeCell ref="B4:B5"/>
    <mergeCell ref="A4:A5"/>
    <mergeCell ref="C4:D4"/>
  </mergeCells>
  <printOptions horizontalCentered="1"/>
  <pageMargins left="0.35433070866141736" right="0.35433070866141736" top="0.5905511811023623" bottom="0.3937007874015748" header="0.5118110236220472" footer="0.5118110236220472"/>
  <pageSetup firstPageNumber="1" useFirstPageNumber="1" horizontalDpi="180" verticalDpi="18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</dc:creator>
  <cp:keywords/>
  <dc:description/>
  <cp:lastModifiedBy>Administrator</cp:lastModifiedBy>
  <cp:lastPrinted>2023-03-03T08:43:43Z</cp:lastPrinted>
  <dcterms:created xsi:type="dcterms:W3CDTF">1997-12-31T16:07:56Z</dcterms:created>
  <dcterms:modified xsi:type="dcterms:W3CDTF">2023-03-06T07:22:45Z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