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<sst xmlns="http://schemas.openxmlformats.org/spreadsheetml/2006/main" count="141" uniqueCount="62">
  <si>
    <t>附件4</t>
  </si>
  <si>
    <t>宁化县2023年度农村道路客运涨价补贴资金分配表</t>
  </si>
  <si>
    <t>序号</t>
  </si>
  <si>
    <t>企业名称</t>
  </si>
  <si>
    <t>车号</t>
  </si>
  <si>
    <t>核定座位数</t>
  </si>
  <si>
    <t>实际运营月数</t>
  </si>
  <si>
    <t>是否用于客货邮运营</t>
  </si>
  <si>
    <t>得分</t>
  </si>
  <si>
    <t>每分补贴金额（元）</t>
  </si>
  <si>
    <t>补贴金额（元）</t>
  </si>
  <si>
    <t>备注</t>
  </si>
  <si>
    <t>是（填写客货邮运营月数）</t>
  </si>
  <si>
    <t>否（对应位置打√）</t>
  </si>
  <si>
    <t>福建闽通长运股份有限公司宁化分公司</t>
  </si>
  <si>
    <t>闽GY0688</t>
  </si>
  <si>
    <t>√</t>
  </si>
  <si>
    <t>未开通客货邮运营前每个月座位数得1分</t>
  </si>
  <si>
    <t>闽GY5268</t>
  </si>
  <si>
    <t>闽GY5588</t>
  </si>
  <si>
    <t>闽GY0805</t>
  </si>
  <si>
    <t>闽GY0898</t>
  </si>
  <si>
    <t>闽GY2596</t>
  </si>
  <si>
    <t>闽GY0656</t>
  </si>
  <si>
    <t>闽GY2566</t>
  </si>
  <si>
    <t>闽GY0866</t>
  </si>
  <si>
    <t>闽GDA9093</t>
  </si>
  <si>
    <t>是(3)</t>
  </si>
  <si>
    <t>开通客货邮运营后每个月座位数得2分</t>
  </si>
  <si>
    <t>闽GY5356</t>
  </si>
  <si>
    <t>闽GY5318</t>
  </si>
  <si>
    <t>闽GY5252</t>
  </si>
  <si>
    <t>闽GY3828</t>
  </si>
  <si>
    <t>闽GY5209</t>
  </si>
  <si>
    <t>闽GY3365</t>
  </si>
  <si>
    <t>闽GY5336</t>
  </si>
  <si>
    <t>闽GY5236</t>
  </si>
  <si>
    <t>闽GY5316</t>
  </si>
  <si>
    <t>闽GY8729</t>
  </si>
  <si>
    <t>闽GY8982</t>
  </si>
  <si>
    <t>闽GY6259</t>
  </si>
  <si>
    <t>闽GY8553</t>
  </si>
  <si>
    <t>闽GY8929</t>
  </si>
  <si>
    <t>闽GY8529</t>
  </si>
  <si>
    <t>闽GY8991</t>
  </si>
  <si>
    <t>闽GY8308</t>
  </si>
  <si>
    <t>闽GY3529</t>
  </si>
  <si>
    <t>闽GY7983</t>
  </si>
  <si>
    <t>闽GY7816</t>
  </si>
  <si>
    <t>闽GY6229</t>
  </si>
  <si>
    <t>闽GY8808</t>
  </si>
  <si>
    <t>闽GY6506</t>
  </si>
  <si>
    <t>闽GY8193</t>
  </si>
  <si>
    <t>闽GY6763</t>
  </si>
  <si>
    <t>闽GY6298</t>
  </si>
  <si>
    <t>闽GY8928</t>
  </si>
  <si>
    <t>闽GY6262</t>
  </si>
  <si>
    <t>闽GY6226</t>
  </si>
  <si>
    <t>闽GY7770</t>
  </si>
  <si>
    <t>闽GY3183</t>
  </si>
  <si>
    <t>剩余28.2元分配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</si>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</sst>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topLeftCell="A39" workbookViewId="0">
      <selection activeCell="L45" sqref="L45"/>
    </sheetView>
  </sheetViews>
  <sheetFormatPr defaultColWidth="9" defaultRowHeight="35.1" customHeight="1"/>
  <cols>
    <col min="1" max="1" width="6.375" style="1" customWidth="1"/>
    <col min="2" max="2" width="20.625" style="1" customWidth="1"/>
    <col min="3" max="3" width="10.375" style="1" customWidth="1"/>
    <col min="4" max="4" width="7.375" style="1" customWidth="1"/>
    <col min="5" max="5" width="8.625" style="1" customWidth="1"/>
    <col min="6" max="7" width="12.625" style="1" customWidth="1"/>
    <col min="8" max="8" width="7.375" style="1" customWidth="1"/>
    <col min="9" max="9" width="8.125" style="1" customWidth="1"/>
    <col min="10" max="10" width="10.625" style="3" customWidth="1"/>
    <col min="11" max="11" width="9.875" style="1" customWidth="1"/>
    <col min="12" max="16376" width="9" style="1"/>
  </cols>
  <sheetData>
    <row r="1" ht="30" customHeight="1" spans="1:1">
      <c r="A1" s="4" t="s">
        <v>0</v>
      </c>
    </row>
    <row r="2" s="1" customFormat="1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9" t="s">
        <v>8</v>
      </c>
      <c r="I3" s="9" t="s">
        <v>9</v>
      </c>
      <c r="J3" s="9" t="s">
        <v>10</v>
      </c>
      <c r="K3" s="9" t="s">
        <v>11</v>
      </c>
    </row>
    <row r="4" s="2" customFormat="1" ht="30" customHeight="1" spans="1:11">
      <c r="A4" s="6"/>
      <c r="B4" s="6"/>
      <c r="C4" s="6"/>
      <c r="D4" s="6"/>
      <c r="E4" s="6"/>
      <c r="F4" s="10" t="s">
        <v>12</v>
      </c>
      <c r="G4" s="11" t="s">
        <v>13</v>
      </c>
      <c r="H4" s="12"/>
      <c r="I4" s="12"/>
      <c r="J4" s="12"/>
      <c r="K4" s="12"/>
    </row>
    <row r="5" s="1" customFormat="1" ht="45.75" customHeight="1" spans="1:11">
      <c r="A5" s="13">
        <v>1</v>
      </c>
      <c r="B5" s="14" t="s">
        <v>14</v>
      </c>
      <c r="C5" s="13" t="s">
        <v>15</v>
      </c>
      <c r="D5" s="13">
        <v>7</v>
      </c>
      <c r="E5" s="13">
        <v>12</v>
      </c>
      <c r="F5" s="15"/>
      <c r="G5" s="13" t="s">
        <v>16</v>
      </c>
      <c r="H5" s="13">
        <f t="shared" ref="H5:H13" si="0">D5*E5</f>
        <v>84</v>
      </c>
      <c r="I5" s="13">
        <v>111.42</v>
      </c>
      <c r="J5" s="13">
        <f>H5*I5</f>
        <v>9359.28</v>
      </c>
      <c r="K5" s="17" t="s">
        <v>17</v>
      </c>
    </row>
    <row r="6" s="1" customFormat="1" customHeight="1" spans="1:13">
      <c r="A6" s="13">
        <v>2</v>
      </c>
      <c r="B6" s="14" t="s">
        <v>14</v>
      </c>
      <c r="C6" s="13" t="s">
        <v>18</v>
      </c>
      <c r="D6" s="13">
        <v>7</v>
      </c>
      <c r="E6" s="13">
        <v>5</v>
      </c>
      <c r="F6" s="15"/>
      <c r="G6" s="13" t="s">
        <v>16</v>
      </c>
      <c r="H6" s="13">
        <f t="shared" si="0"/>
        <v>35</v>
      </c>
      <c r="I6" s="13">
        <v>111.42</v>
      </c>
      <c r="J6" s="13">
        <f t="shared" ref="J6:J46" si="1">H6*I6</f>
        <v>3899.7</v>
      </c>
      <c r="K6" s="17"/>
      <c r="M6" s="3"/>
    </row>
    <row r="7" s="1" customFormat="1" customHeight="1" spans="1:11">
      <c r="A7" s="13">
        <v>3</v>
      </c>
      <c r="B7" s="14" t="s">
        <v>14</v>
      </c>
      <c r="C7" s="13" t="s">
        <v>19</v>
      </c>
      <c r="D7" s="13">
        <v>7</v>
      </c>
      <c r="E7" s="13">
        <v>5</v>
      </c>
      <c r="F7" s="15"/>
      <c r="G7" s="13" t="s">
        <v>16</v>
      </c>
      <c r="H7" s="13">
        <f t="shared" si="0"/>
        <v>35</v>
      </c>
      <c r="I7" s="13">
        <v>111.42</v>
      </c>
      <c r="J7" s="13">
        <f t="shared" si="1"/>
        <v>3899.7</v>
      </c>
      <c r="K7" s="13"/>
    </row>
    <row r="8" s="1" customFormat="1" customHeight="1" spans="1:11">
      <c r="A8" s="13">
        <v>4</v>
      </c>
      <c r="B8" s="14" t="s">
        <v>14</v>
      </c>
      <c r="C8" s="13" t="s">
        <v>20</v>
      </c>
      <c r="D8" s="13">
        <v>7</v>
      </c>
      <c r="E8" s="13">
        <v>12</v>
      </c>
      <c r="F8" s="15"/>
      <c r="G8" s="13" t="s">
        <v>16</v>
      </c>
      <c r="H8" s="13">
        <f t="shared" si="0"/>
        <v>84</v>
      </c>
      <c r="I8" s="13">
        <v>111.42</v>
      </c>
      <c r="J8" s="13">
        <f t="shared" si="1"/>
        <v>9359.28</v>
      </c>
      <c r="K8" s="13"/>
    </row>
    <row r="9" s="1" customFormat="1" customHeight="1" spans="1:11">
      <c r="A9" s="13">
        <v>5</v>
      </c>
      <c r="B9" s="14" t="s">
        <v>14</v>
      </c>
      <c r="C9" s="13" t="s">
        <v>21</v>
      </c>
      <c r="D9" s="13">
        <v>7</v>
      </c>
      <c r="E9" s="13">
        <v>11</v>
      </c>
      <c r="F9" s="15"/>
      <c r="G9" s="13" t="s">
        <v>16</v>
      </c>
      <c r="H9" s="13">
        <f t="shared" si="0"/>
        <v>77</v>
      </c>
      <c r="I9" s="13">
        <v>111.42</v>
      </c>
      <c r="J9" s="13">
        <f t="shared" si="1"/>
        <v>8579.34</v>
      </c>
      <c r="K9" s="13"/>
    </row>
    <row r="10" s="1" customFormat="1" customHeight="1" spans="1:11">
      <c r="A10" s="13">
        <v>6</v>
      </c>
      <c r="B10" s="14" t="s">
        <v>14</v>
      </c>
      <c r="C10" s="13" t="s">
        <v>22</v>
      </c>
      <c r="D10" s="13">
        <v>7</v>
      </c>
      <c r="E10" s="13">
        <v>2</v>
      </c>
      <c r="F10" s="15"/>
      <c r="G10" s="13" t="s">
        <v>16</v>
      </c>
      <c r="H10" s="13">
        <f t="shared" si="0"/>
        <v>14</v>
      </c>
      <c r="I10" s="13">
        <v>111.42</v>
      </c>
      <c r="J10" s="13">
        <f t="shared" si="1"/>
        <v>1559.88</v>
      </c>
      <c r="K10" s="13"/>
    </row>
    <row r="11" s="1" customFormat="1" customHeight="1" spans="1:11">
      <c r="A11" s="13">
        <v>7</v>
      </c>
      <c r="B11" s="14" t="s">
        <v>14</v>
      </c>
      <c r="C11" s="13" t="s">
        <v>23</v>
      </c>
      <c r="D11" s="13">
        <v>7</v>
      </c>
      <c r="E11" s="13">
        <v>0</v>
      </c>
      <c r="F11" s="15"/>
      <c r="G11" s="13" t="s">
        <v>16</v>
      </c>
      <c r="H11" s="13">
        <f t="shared" si="0"/>
        <v>0</v>
      </c>
      <c r="I11" s="13">
        <v>111.42</v>
      </c>
      <c r="J11" s="13">
        <f t="shared" si="1"/>
        <v>0</v>
      </c>
      <c r="K11" s="13"/>
    </row>
    <row r="12" s="1" customFormat="1" customHeight="1" spans="1:11">
      <c r="A12" s="13">
        <v>8</v>
      </c>
      <c r="B12" s="14" t="s">
        <v>14</v>
      </c>
      <c r="C12" s="13" t="s">
        <v>24</v>
      </c>
      <c r="D12" s="13">
        <v>7</v>
      </c>
      <c r="E12" s="13">
        <v>12</v>
      </c>
      <c r="F12" s="15"/>
      <c r="G12" s="13" t="s">
        <v>16</v>
      </c>
      <c r="H12" s="13">
        <f t="shared" si="0"/>
        <v>84</v>
      </c>
      <c r="I12" s="13">
        <v>111.42</v>
      </c>
      <c r="J12" s="13">
        <f t="shared" si="1"/>
        <v>9359.28</v>
      </c>
      <c r="K12" s="13"/>
    </row>
    <row r="13" s="1" customFormat="1" customHeight="1" spans="1:11">
      <c r="A13" s="13">
        <v>9</v>
      </c>
      <c r="B13" s="14" t="s">
        <v>14</v>
      </c>
      <c r="C13" s="13" t="s">
        <v>25</v>
      </c>
      <c r="D13" s="13">
        <v>7</v>
      </c>
      <c r="E13" s="13">
        <v>6</v>
      </c>
      <c r="F13" s="13"/>
      <c r="G13" s="13" t="s">
        <v>16</v>
      </c>
      <c r="H13" s="13">
        <f t="shared" si="0"/>
        <v>42</v>
      </c>
      <c r="I13" s="13">
        <v>111.42</v>
      </c>
      <c r="J13" s="13">
        <f t="shared" si="1"/>
        <v>4679.64</v>
      </c>
      <c r="K13" s="13"/>
    </row>
    <row r="14" s="1" customFormat="1" ht="55.5" customHeight="1" spans="1:11">
      <c r="A14" s="13">
        <v>10</v>
      </c>
      <c r="B14" s="14" t="s">
        <v>14</v>
      </c>
      <c r="C14" s="13" t="s">
        <v>26</v>
      </c>
      <c r="D14" s="13">
        <v>7</v>
      </c>
      <c r="E14" s="13">
        <v>3</v>
      </c>
      <c r="F14" s="13" t="s">
        <v>27</v>
      </c>
      <c r="G14" s="13"/>
      <c r="H14" s="13">
        <v>42</v>
      </c>
      <c r="I14" s="13">
        <v>111.42</v>
      </c>
      <c r="J14" s="13">
        <f t="shared" si="1"/>
        <v>4679.64</v>
      </c>
      <c r="K14" s="18" t="s">
        <v>28</v>
      </c>
    </row>
    <row r="15" s="1" customFormat="1" customHeight="1" spans="1:11">
      <c r="A15" s="13">
        <v>11</v>
      </c>
      <c r="B15" s="14" t="s">
        <v>14</v>
      </c>
      <c r="C15" s="13" t="s">
        <v>29</v>
      </c>
      <c r="D15" s="13">
        <v>19</v>
      </c>
      <c r="E15" s="13">
        <v>12</v>
      </c>
      <c r="F15" s="13"/>
      <c r="G15" s="13" t="s">
        <v>16</v>
      </c>
      <c r="H15" s="13">
        <v>228</v>
      </c>
      <c r="I15" s="13">
        <v>111.42</v>
      </c>
      <c r="J15" s="13">
        <f t="shared" si="1"/>
        <v>25403.76</v>
      </c>
      <c r="K15" s="17"/>
    </row>
    <row r="16" s="1" customFormat="1" customHeight="1" spans="1:11">
      <c r="A16" s="13">
        <v>12</v>
      </c>
      <c r="B16" s="14" t="s">
        <v>14</v>
      </c>
      <c r="C16" s="13" t="s">
        <v>30</v>
      </c>
      <c r="D16" s="13">
        <v>19</v>
      </c>
      <c r="E16" s="13">
        <v>12</v>
      </c>
      <c r="F16" s="13"/>
      <c r="G16" s="13" t="s">
        <v>16</v>
      </c>
      <c r="H16" s="13">
        <v>228</v>
      </c>
      <c r="I16" s="13">
        <v>111.42</v>
      </c>
      <c r="J16" s="13">
        <f t="shared" si="1"/>
        <v>25403.76</v>
      </c>
      <c r="K16" s="13"/>
    </row>
    <row r="17" s="1" customFormat="1" customHeight="1" spans="1:11">
      <c r="A17" s="13">
        <v>13</v>
      </c>
      <c r="B17" s="14" t="s">
        <v>14</v>
      </c>
      <c r="C17" s="13" t="s">
        <v>31</v>
      </c>
      <c r="D17" s="13">
        <v>19</v>
      </c>
      <c r="E17" s="13">
        <v>12</v>
      </c>
      <c r="F17" s="13"/>
      <c r="G17" s="13" t="s">
        <v>16</v>
      </c>
      <c r="H17" s="13">
        <v>228</v>
      </c>
      <c r="I17" s="13">
        <v>111.42</v>
      </c>
      <c r="J17" s="13">
        <f t="shared" si="1"/>
        <v>25403.76</v>
      </c>
      <c r="K17" s="13"/>
    </row>
    <row r="18" s="1" customFormat="1" customHeight="1" spans="1:11">
      <c r="A18" s="13">
        <v>14</v>
      </c>
      <c r="B18" s="14" t="s">
        <v>14</v>
      </c>
      <c r="C18" s="13" t="s">
        <v>32</v>
      </c>
      <c r="D18" s="13">
        <v>19</v>
      </c>
      <c r="E18" s="13">
        <v>11</v>
      </c>
      <c r="F18" s="13"/>
      <c r="G18" s="13" t="s">
        <v>16</v>
      </c>
      <c r="H18" s="13">
        <v>209</v>
      </c>
      <c r="I18" s="13">
        <v>111.42</v>
      </c>
      <c r="J18" s="13">
        <f t="shared" si="1"/>
        <v>23286.78</v>
      </c>
      <c r="K18" s="13"/>
    </row>
    <row r="19" s="1" customFormat="1" customHeight="1" spans="1:11">
      <c r="A19" s="13">
        <v>15</v>
      </c>
      <c r="B19" s="14" t="s">
        <v>14</v>
      </c>
      <c r="C19" s="13" t="s">
        <v>33</v>
      </c>
      <c r="D19" s="13">
        <v>19</v>
      </c>
      <c r="E19" s="13">
        <v>12</v>
      </c>
      <c r="F19" s="13"/>
      <c r="G19" s="13" t="s">
        <v>16</v>
      </c>
      <c r="H19" s="13">
        <v>228</v>
      </c>
      <c r="I19" s="13">
        <v>111.42</v>
      </c>
      <c r="J19" s="13">
        <f t="shared" si="1"/>
        <v>25403.76</v>
      </c>
      <c r="K19" s="13"/>
    </row>
    <row r="20" s="1" customFormat="1" customHeight="1" spans="1:11">
      <c r="A20" s="13">
        <v>16</v>
      </c>
      <c r="B20" s="14" t="s">
        <v>14</v>
      </c>
      <c r="C20" s="13" t="s">
        <v>34</v>
      </c>
      <c r="D20" s="13">
        <v>19</v>
      </c>
      <c r="E20" s="13">
        <v>12</v>
      </c>
      <c r="F20" s="13"/>
      <c r="G20" s="13" t="s">
        <v>16</v>
      </c>
      <c r="H20" s="13">
        <v>228</v>
      </c>
      <c r="I20" s="13">
        <v>111.42</v>
      </c>
      <c r="J20" s="13">
        <f t="shared" si="1"/>
        <v>25403.76</v>
      </c>
      <c r="K20" s="13"/>
    </row>
    <row r="21" s="1" customFormat="1" customHeight="1" spans="1:11">
      <c r="A21" s="13">
        <v>17</v>
      </c>
      <c r="B21" s="14" t="s">
        <v>14</v>
      </c>
      <c r="C21" s="13" t="s">
        <v>35</v>
      </c>
      <c r="D21" s="13">
        <v>19</v>
      </c>
      <c r="E21" s="13">
        <v>12</v>
      </c>
      <c r="F21" s="13"/>
      <c r="G21" s="13" t="s">
        <v>16</v>
      </c>
      <c r="H21" s="13">
        <v>228</v>
      </c>
      <c r="I21" s="13">
        <v>111.42</v>
      </c>
      <c r="J21" s="13">
        <f t="shared" si="1"/>
        <v>25403.76</v>
      </c>
      <c r="K21" s="13"/>
    </row>
    <row r="22" s="1" customFormat="1" customHeight="1" spans="1:11">
      <c r="A22" s="13">
        <v>18</v>
      </c>
      <c r="B22" s="14" t="s">
        <v>14</v>
      </c>
      <c r="C22" s="13" t="s">
        <v>36</v>
      </c>
      <c r="D22" s="13">
        <v>19</v>
      </c>
      <c r="E22" s="13">
        <v>12</v>
      </c>
      <c r="F22" s="13"/>
      <c r="G22" s="13" t="s">
        <v>16</v>
      </c>
      <c r="H22" s="13">
        <v>228</v>
      </c>
      <c r="I22" s="13">
        <v>111.42</v>
      </c>
      <c r="J22" s="13">
        <f t="shared" si="1"/>
        <v>25403.76</v>
      </c>
      <c r="K22" s="13"/>
    </row>
    <row r="23" s="1" customFormat="1" customHeight="1" spans="1:11">
      <c r="A23" s="13">
        <v>19</v>
      </c>
      <c r="B23" s="14" t="s">
        <v>14</v>
      </c>
      <c r="C23" s="13" t="s">
        <v>37</v>
      </c>
      <c r="D23" s="13">
        <v>19</v>
      </c>
      <c r="E23" s="13">
        <v>12</v>
      </c>
      <c r="F23" s="13"/>
      <c r="G23" s="13" t="s">
        <v>16</v>
      </c>
      <c r="H23" s="13">
        <v>228</v>
      </c>
      <c r="I23" s="13">
        <v>111.42</v>
      </c>
      <c r="J23" s="13">
        <f t="shared" si="1"/>
        <v>25403.76</v>
      </c>
      <c r="K23" s="13"/>
    </row>
    <row r="24" s="1" customFormat="1" customHeight="1" spans="1:11">
      <c r="A24" s="13">
        <v>20</v>
      </c>
      <c r="B24" s="14" t="s">
        <v>14</v>
      </c>
      <c r="C24" s="13" t="s">
        <v>38</v>
      </c>
      <c r="D24" s="13">
        <v>29</v>
      </c>
      <c r="E24" s="13">
        <v>12</v>
      </c>
      <c r="F24" s="13"/>
      <c r="G24" s="13" t="s">
        <v>16</v>
      </c>
      <c r="H24" s="13">
        <v>348</v>
      </c>
      <c r="I24" s="13">
        <v>111.42</v>
      </c>
      <c r="J24" s="13">
        <f t="shared" si="1"/>
        <v>38774.16</v>
      </c>
      <c r="K24" s="13"/>
    </row>
    <row r="25" s="1" customFormat="1" customHeight="1" spans="1:11">
      <c r="A25" s="13">
        <v>21</v>
      </c>
      <c r="B25" s="14" t="s">
        <v>14</v>
      </c>
      <c r="C25" s="13" t="s">
        <v>39</v>
      </c>
      <c r="D25" s="13">
        <v>29</v>
      </c>
      <c r="E25" s="13">
        <v>12</v>
      </c>
      <c r="F25" s="13"/>
      <c r="G25" s="13" t="s">
        <v>16</v>
      </c>
      <c r="H25" s="13">
        <v>348</v>
      </c>
      <c r="I25" s="13">
        <v>111.42</v>
      </c>
      <c r="J25" s="13">
        <f t="shared" si="1"/>
        <v>38774.16</v>
      </c>
      <c r="K25" s="13"/>
    </row>
    <row r="26" s="1" customFormat="1" customHeight="1" spans="1:11">
      <c r="A26" s="13">
        <v>22</v>
      </c>
      <c r="B26" s="14" t="s">
        <v>14</v>
      </c>
      <c r="C26" s="13" t="s">
        <v>40</v>
      </c>
      <c r="D26" s="13">
        <v>29</v>
      </c>
      <c r="E26" s="13">
        <v>12</v>
      </c>
      <c r="F26" s="13"/>
      <c r="G26" s="13" t="s">
        <v>16</v>
      </c>
      <c r="H26" s="13">
        <v>348</v>
      </c>
      <c r="I26" s="13">
        <v>111.42</v>
      </c>
      <c r="J26" s="13">
        <f t="shared" si="1"/>
        <v>38774.16</v>
      </c>
      <c r="K26" s="13"/>
    </row>
    <row r="27" s="1" customFormat="1" customHeight="1" spans="1:11">
      <c r="A27" s="13">
        <v>23</v>
      </c>
      <c r="B27" s="14" t="s">
        <v>14</v>
      </c>
      <c r="C27" s="13" t="s">
        <v>41</v>
      </c>
      <c r="D27" s="13">
        <v>29</v>
      </c>
      <c r="E27" s="13">
        <v>12</v>
      </c>
      <c r="F27" s="13"/>
      <c r="G27" s="13" t="s">
        <v>16</v>
      </c>
      <c r="H27" s="13">
        <v>348</v>
      </c>
      <c r="I27" s="13">
        <v>111.42</v>
      </c>
      <c r="J27" s="13">
        <f t="shared" si="1"/>
        <v>38774.16</v>
      </c>
      <c r="K27" s="13"/>
    </row>
    <row r="28" s="1" customFormat="1" customHeight="1" spans="1:11">
      <c r="A28" s="13">
        <v>24</v>
      </c>
      <c r="B28" s="14" t="s">
        <v>14</v>
      </c>
      <c r="C28" s="13" t="s">
        <v>42</v>
      </c>
      <c r="D28" s="13">
        <v>29</v>
      </c>
      <c r="E28" s="13">
        <v>12</v>
      </c>
      <c r="F28" s="13"/>
      <c r="G28" s="13" t="s">
        <v>16</v>
      </c>
      <c r="H28" s="13">
        <v>348</v>
      </c>
      <c r="I28" s="13">
        <v>111.42</v>
      </c>
      <c r="J28" s="13">
        <f t="shared" si="1"/>
        <v>38774.16</v>
      </c>
      <c r="K28" s="13"/>
    </row>
    <row r="29" s="1" customFormat="1" customHeight="1" spans="1:11">
      <c r="A29" s="13">
        <v>25</v>
      </c>
      <c r="B29" s="14" t="s">
        <v>14</v>
      </c>
      <c r="C29" s="13" t="s">
        <v>43</v>
      </c>
      <c r="D29" s="13">
        <v>29</v>
      </c>
      <c r="E29" s="13">
        <v>12</v>
      </c>
      <c r="F29" s="13"/>
      <c r="G29" s="13" t="s">
        <v>16</v>
      </c>
      <c r="H29" s="13">
        <v>348</v>
      </c>
      <c r="I29" s="13">
        <v>111.42</v>
      </c>
      <c r="J29" s="13">
        <f t="shared" si="1"/>
        <v>38774.16</v>
      </c>
      <c r="K29" s="13"/>
    </row>
    <row r="30" s="1" customFormat="1" customHeight="1" spans="1:11">
      <c r="A30" s="13">
        <v>26</v>
      </c>
      <c r="B30" s="14" t="s">
        <v>14</v>
      </c>
      <c r="C30" s="13" t="s">
        <v>44</v>
      </c>
      <c r="D30" s="13">
        <v>29</v>
      </c>
      <c r="E30" s="13">
        <v>12</v>
      </c>
      <c r="F30" s="13"/>
      <c r="G30" s="13" t="s">
        <v>16</v>
      </c>
      <c r="H30" s="13">
        <v>348</v>
      </c>
      <c r="I30" s="13">
        <v>111.42</v>
      </c>
      <c r="J30" s="13">
        <f t="shared" si="1"/>
        <v>38774.16</v>
      </c>
      <c r="K30" s="13"/>
    </row>
    <row r="31" s="1" customFormat="1" customHeight="1" spans="1:11">
      <c r="A31" s="13">
        <v>27</v>
      </c>
      <c r="B31" s="14" t="s">
        <v>14</v>
      </c>
      <c r="C31" s="13" t="s">
        <v>45</v>
      </c>
      <c r="D31" s="13">
        <v>19</v>
      </c>
      <c r="E31" s="13">
        <v>12</v>
      </c>
      <c r="F31" s="13"/>
      <c r="G31" s="13" t="s">
        <v>16</v>
      </c>
      <c r="H31" s="13">
        <v>228</v>
      </c>
      <c r="I31" s="13">
        <v>111.42</v>
      </c>
      <c r="J31" s="13">
        <f t="shared" si="1"/>
        <v>25403.76</v>
      </c>
      <c r="K31" s="13"/>
    </row>
    <row r="32" s="1" customFormat="1" customHeight="1" spans="1:11">
      <c r="A32" s="13">
        <v>28</v>
      </c>
      <c r="B32" s="14" t="s">
        <v>14</v>
      </c>
      <c r="C32" s="13" t="s">
        <v>46</v>
      </c>
      <c r="D32" s="13">
        <v>19</v>
      </c>
      <c r="E32" s="13">
        <v>12</v>
      </c>
      <c r="F32" s="13"/>
      <c r="G32" s="13" t="s">
        <v>16</v>
      </c>
      <c r="H32" s="13">
        <v>228</v>
      </c>
      <c r="I32" s="13">
        <v>111.42</v>
      </c>
      <c r="J32" s="13">
        <f t="shared" si="1"/>
        <v>25403.76</v>
      </c>
      <c r="K32" s="13"/>
    </row>
    <row r="33" s="1" customFormat="1" customHeight="1" spans="1:11">
      <c r="A33" s="13">
        <v>29</v>
      </c>
      <c r="B33" s="14" t="s">
        <v>14</v>
      </c>
      <c r="C33" s="13" t="s">
        <v>47</v>
      </c>
      <c r="D33" s="13">
        <v>27</v>
      </c>
      <c r="E33" s="13">
        <v>12</v>
      </c>
      <c r="F33" s="13"/>
      <c r="G33" s="13" t="s">
        <v>16</v>
      </c>
      <c r="H33" s="13">
        <v>324</v>
      </c>
      <c r="I33" s="13">
        <v>111.42</v>
      </c>
      <c r="J33" s="13">
        <f t="shared" si="1"/>
        <v>36100.08</v>
      </c>
      <c r="K33" s="13"/>
    </row>
    <row r="34" s="1" customFormat="1" customHeight="1" spans="1:11">
      <c r="A34" s="13">
        <v>30</v>
      </c>
      <c r="B34" s="14" t="s">
        <v>14</v>
      </c>
      <c r="C34" s="13" t="s">
        <v>48</v>
      </c>
      <c r="D34" s="13">
        <v>19</v>
      </c>
      <c r="E34" s="13">
        <v>12</v>
      </c>
      <c r="F34" s="13"/>
      <c r="G34" s="13" t="s">
        <v>16</v>
      </c>
      <c r="H34" s="13">
        <v>228</v>
      </c>
      <c r="I34" s="13">
        <v>111.42</v>
      </c>
      <c r="J34" s="13">
        <f t="shared" si="1"/>
        <v>25403.76</v>
      </c>
      <c r="K34" s="13"/>
    </row>
    <row r="35" s="1" customFormat="1" customHeight="1" spans="1:11">
      <c r="A35" s="13">
        <v>31</v>
      </c>
      <c r="B35" s="14" t="s">
        <v>14</v>
      </c>
      <c r="C35" s="13" t="s">
        <v>49</v>
      </c>
      <c r="D35" s="13">
        <v>19</v>
      </c>
      <c r="E35" s="13">
        <v>12</v>
      </c>
      <c r="F35" s="13"/>
      <c r="G35" s="13" t="s">
        <v>16</v>
      </c>
      <c r="H35" s="13">
        <v>228</v>
      </c>
      <c r="I35" s="13">
        <v>111.42</v>
      </c>
      <c r="J35" s="13">
        <f t="shared" si="1"/>
        <v>25403.76</v>
      </c>
      <c r="K35" s="13"/>
    </row>
    <row r="36" s="1" customFormat="1" customHeight="1" spans="1:11">
      <c r="A36" s="13">
        <v>32</v>
      </c>
      <c r="B36" s="14" t="s">
        <v>14</v>
      </c>
      <c r="C36" s="13" t="s">
        <v>50</v>
      </c>
      <c r="D36" s="13">
        <v>19</v>
      </c>
      <c r="E36" s="13">
        <v>12</v>
      </c>
      <c r="F36" s="13"/>
      <c r="G36" s="13" t="s">
        <v>16</v>
      </c>
      <c r="H36" s="13">
        <v>228</v>
      </c>
      <c r="I36" s="13">
        <v>111.42</v>
      </c>
      <c r="J36" s="13">
        <f t="shared" si="1"/>
        <v>25403.76</v>
      </c>
      <c r="K36" s="13"/>
    </row>
    <row r="37" s="1" customFormat="1" customHeight="1" spans="1:11">
      <c r="A37" s="13">
        <v>33</v>
      </c>
      <c r="B37" s="14" t="s">
        <v>14</v>
      </c>
      <c r="C37" s="13" t="s">
        <v>51</v>
      </c>
      <c r="D37" s="13">
        <v>19</v>
      </c>
      <c r="E37" s="13">
        <v>12</v>
      </c>
      <c r="F37" s="13"/>
      <c r="G37" s="13" t="s">
        <v>16</v>
      </c>
      <c r="H37" s="13">
        <v>228</v>
      </c>
      <c r="I37" s="13">
        <v>111.42</v>
      </c>
      <c r="J37" s="13">
        <f t="shared" si="1"/>
        <v>25403.76</v>
      </c>
      <c r="K37" s="13"/>
    </row>
    <row r="38" s="1" customFormat="1" customHeight="1" spans="1:11">
      <c r="A38" s="13">
        <v>34</v>
      </c>
      <c r="B38" s="14" t="s">
        <v>14</v>
      </c>
      <c r="C38" s="13" t="s">
        <v>52</v>
      </c>
      <c r="D38" s="13">
        <v>19</v>
      </c>
      <c r="E38" s="13">
        <v>12</v>
      </c>
      <c r="F38" s="13"/>
      <c r="G38" s="13" t="s">
        <v>16</v>
      </c>
      <c r="H38" s="13">
        <v>228</v>
      </c>
      <c r="I38" s="13">
        <v>111.42</v>
      </c>
      <c r="J38" s="13">
        <f t="shared" si="1"/>
        <v>25403.76</v>
      </c>
      <c r="K38" s="13"/>
    </row>
    <row r="39" s="1" customFormat="1" customHeight="1" spans="1:11">
      <c r="A39" s="13">
        <v>35</v>
      </c>
      <c r="B39" s="14" t="s">
        <v>14</v>
      </c>
      <c r="C39" s="13" t="s">
        <v>53</v>
      </c>
      <c r="D39" s="13">
        <v>19</v>
      </c>
      <c r="E39" s="13">
        <v>12</v>
      </c>
      <c r="F39" s="13"/>
      <c r="G39" s="13" t="s">
        <v>16</v>
      </c>
      <c r="H39" s="13">
        <v>228</v>
      </c>
      <c r="I39" s="13">
        <v>111.42</v>
      </c>
      <c r="J39" s="13">
        <f t="shared" si="1"/>
        <v>25403.76</v>
      </c>
      <c r="K39" s="13"/>
    </row>
    <row r="40" s="1" customFormat="1" customHeight="1" spans="1:11">
      <c r="A40" s="13">
        <v>36</v>
      </c>
      <c r="B40" s="14" t="s">
        <v>14</v>
      </c>
      <c r="C40" s="13" t="s">
        <v>54</v>
      </c>
      <c r="D40" s="13">
        <v>19</v>
      </c>
      <c r="E40" s="13">
        <v>12</v>
      </c>
      <c r="F40" s="13"/>
      <c r="G40" s="13" t="s">
        <v>16</v>
      </c>
      <c r="H40" s="13">
        <v>228</v>
      </c>
      <c r="I40" s="13">
        <v>111.42</v>
      </c>
      <c r="J40" s="13">
        <f t="shared" si="1"/>
        <v>25403.76</v>
      </c>
      <c r="K40" s="13"/>
    </row>
    <row r="41" s="1" customFormat="1" customHeight="1" spans="1:11">
      <c r="A41" s="13">
        <v>37</v>
      </c>
      <c r="B41" s="14" t="s">
        <v>14</v>
      </c>
      <c r="C41" s="13" t="s">
        <v>55</v>
      </c>
      <c r="D41" s="13">
        <v>19</v>
      </c>
      <c r="E41" s="13">
        <v>12</v>
      </c>
      <c r="F41" s="13"/>
      <c r="G41" s="13" t="s">
        <v>16</v>
      </c>
      <c r="H41" s="13">
        <v>228</v>
      </c>
      <c r="I41" s="13">
        <v>111.42</v>
      </c>
      <c r="J41" s="13">
        <f t="shared" si="1"/>
        <v>25403.76</v>
      </c>
      <c r="K41" s="13"/>
    </row>
    <row r="42" s="1" customFormat="1" customHeight="1" spans="1:11">
      <c r="A42" s="13">
        <v>38</v>
      </c>
      <c r="B42" s="14" t="s">
        <v>14</v>
      </c>
      <c r="C42" s="13" t="s">
        <v>56</v>
      </c>
      <c r="D42" s="13">
        <v>19</v>
      </c>
      <c r="E42" s="13">
        <v>12</v>
      </c>
      <c r="F42" s="13"/>
      <c r="G42" s="13" t="s">
        <v>16</v>
      </c>
      <c r="H42" s="13">
        <v>228</v>
      </c>
      <c r="I42" s="13">
        <v>111.42</v>
      </c>
      <c r="J42" s="13">
        <f t="shared" si="1"/>
        <v>25403.76</v>
      </c>
      <c r="K42" s="13"/>
    </row>
    <row r="43" s="1" customFormat="1" customHeight="1" spans="1:11">
      <c r="A43" s="13">
        <v>39</v>
      </c>
      <c r="B43" s="14" t="s">
        <v>14</v>
      </c>
      <c r="C43" s="13" t="s">
        <v>57</v>
      </c>
      <c r="D43" s="13">
        <v>19</v>
      </c>
      <c r="E43" s="13">
        <v>12</v>
      </c>
      <c r="F43" s="13"/>
      <c r="G43" s="13" t="s">
        <v>16</v>
      </c>
      <c r="H43" s="13">
        <v>228</v>
      </c>
      <c r="I43" s="13">
        <v>111.42</v>
      </c>
      <c r="J43" s="13">
        <f t="shared" si="1"/>
        <v>25403.76</v>
      </c>
      <c r="K43" s="13"/>
    </row>
    <row r="44" s="1" customFormat="1" customHeight="1" spans="1:11">
      <c r="A44" s="13">
        <v>40</v>
      </c>
      <c r="B44" s="14" t="s">
        <v>14</v>
      </c>
      <c r="C44" s="13" t="s">
        <v>58</v>
      </c>
      <c r="D44" s="13">
        <v>19</v>
      </c>
      <c r="E44" s="13">
        <v>12</v>
      </c>
      <c r="F44" s="13"/>
      <c r="G44" s="13" t="s">
        <v>16</v>
      </c>
      <c r="H44" s="13">
        <v>228</v>
      </c>
      <c r="I44" s="13">
        <v>111.42</v>
      </c>
      <c r="J44" s="13">
        <f t="shared" si="1"/>
        <v>25403.76</v>
      </c>
      <c r="K44" s="13"/>
    </row>
    <row r="45" s="1" customFormat="1" customHeight="1" spans="1:11">
      <c r="A45" s="13">
        <v>41</v>
      </c>
      <c r="B45" s="14" t="s">
        <v>14</v>
      </c>
      <c r="C45" s="13" t="s">
        <v>59</v>
      </c>
      <c r="D45" s="13">
        <v>18</v>
      </c>
      <c r="E45" s="13">
        <v>2</v>
      </c>
      <c r="F45" s="13"/>
      <c r="G45" s="13" t="s">
        <v>16</v>
      </c>
      <c r="H45" s="13">
        <v>36</v>
      </c>
      <c r="I45" s="13">
        <v>111.42</v>
      </c>
      <c r="J45" s="13">
        <f>H45*I45+28.2</f>
        <v>4039.32</v>
      </c>
      <c r="K45" s="19" t="s">
        <v>60</v>
      </c>
    </row>
    <row r="46" s="1" customFormat="1" customHeight="1" spans="1:11">
      <c r="A46" s="16" t="s">
        <v>61</v>
      </c>
      <c r="B46" s="13"/>
      <c r="C46" s="13"/>
      <c r="D46" s="13">
        <f>SUM(D5:D45)</f>
        <v>736</v>
      </c>
      <c r="E46" s="13">
        <f>SUM(E5:E45)</f>
        <v>429</v>
      </c>
      <c r="F46" s="13"/>
      <c r="G46" s="13"/>
      <c r="H46" s="13">
        <f>SUM(H5:H45)</f>
        <v>8290</v>
      </c>
      <c r="I46" s="13">
        <v>111.42</v>
      </c>
      <c r="J46" s="13">
        <f>SUM(J5:J45)</f>
        <v>923700</v>
      </c>
      <c r="K46" s="13"/>
    </row>
  </sheetData>
  <mergeCells count="11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rintOptions horizontalCentered="1"/>
  <pageMargins left="0.751388888888889" right="0.751388888888889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淡淡烟草</cp:lastModifiedBy>
  <dcterms:created xsi:type="dcterms:W3CDTF">2025-04-02T08:55:00Z</dcterms:created>
  <dcterms:modified xsi:type="dcterms:W3CDTF">2025-04-28T07:30:14Z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8A0F2F9FBBD8470DA415FB098D70E6A8_11</vt:lpwstr>
  </property>
  <property fmtid="{D5CDD505-2E9C-101B-9397-08002B2CF9AE}" pid="3" name="KSOProductBuildVer">
    <vt:lpwstr>2052-12.1.0.20784</vt:lpwstr>
  </property>
</Properties>
</file>