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<sst xmlns="http://schemas.openxmlformats.org/spreadsheetml/2006/main" count="16" uniqueCount="16">
  <si>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附件</t>
  </si>
  <si>
    <t>序号</t>
  </si>
  <si>
    <t>单位名称</t>
  </si>
  <si>
    <t>补助标准
（元/人.年）</t>
  </si>
  <si>
    <t>备注</t>
  </si>
  <si>
    <t>宁化一中</t>
  </si>
  <si>
    <t>宁化二中</t>
  </si>
  <si>
    <t>宁化五中</t>
  </si>
  <si>
    <t>宁化六中</t>
  </si>
  <si>
    <t>合计</t>
  </si>
  <si>
    <t>应补助金额
（万元）</t>
  </si>
  <si>
    <t>本次核拨金额（万元）</t>
  </si>
  <si>
    <t>2019年普通高中生均公用经费结算资金安排表</t>
  </si>
  <si>
    <t>已下达金额（宁财〔2019〕121号）（万元）</t>
  </si>
  <si>
    <t>2019年春季学期普通高中学生数（人）</t>
  </si>
  <si>
    <r>
      <t>201</t>
    </r>
    <r>
      <rPr>
        <b/>
        <sz val="14"/>
        <color indexed="8"/>
        <rFont val="仿宋"/>
        <family val="3"/>
      </rPr>
      <t>9</t>
    </r>
    <r>
      <rPr>
        <b/>
        <sz val="14"/>
        <color indexed="8"/>
        <rFont val="仿宋"/>
        <family val="3"/>
      </rPr>
      <t>年秋季学期普通高中学生数（人）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</si>
</sst>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_ "/>
    <numFmt numFmtId="182" formatCode="0.0000_ "/>
  </numFmts>
  <fonts count="26">
    <font>
      <sz val="11"/>
      <color indexed="8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6"/>
      <color indexed="8"/>
      <name val="仿宋_GB2312"/>
      <family val="3"/>
    </font>
    <font>
      <sz val="16"/>
      <color indexed="8"/>
      <name val="黑体"/>
      <family val="3"/>
    </font>
    <font>
      <b/>
      <sz val="16"/>
      <color indexed="8"/>
      <name val="仿宋_GB2312"/>
      <family val="3"/>
    </font>
    <font>
      <b/>
      <sz val="14"/>
      <color indexed="8"/>
      <name val="仿宋"/>
      <family val="3"/>
    </font>
    <font>
      <sz val="16"/>
      <color indexed="8"/>
      <name val="仿宋"/>
      <family val="3"/>
    </font>
    <font>
      <b/>
      <sz val="16"/>
      <color indexed="8"/>
      <name val="黑体"/>
      <family val="3"/>
    </font>
    <font>
      <sz val="9"/>
      <name val="宋体"/>
      <family val="0"/>
    </font>
    <font>
      <b/>
      <sz val="14"/>
      <color rgb="FF00000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7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6" fillId="17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1" fillId="22" borderId="0" applyNumberFormat="0" applyBorder="0" applyAlignment="0" applyProtection="0"/>
    <xf numFmtId="0" fontId="4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176" fontId="22" fillId="0" borderId="10" xfId="0" applyNumberFormat="1" applyFont="1" applyBorder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H9" sqref="H9"/>
    </sheetView>
  </sheetViews>
  <sheetFormatPr defaultColWidth="8.875" defaultRowHeight="13.5"/>
  <cols>
    <col min="1" max="1" width="5.625" style="1" customWidth="1"/>
    <col min="2" max="2" width="17.375" style="1" customWidth="1"/>
    <col min="3" max="3" width="15.625" style="1" customWidth="1"/>
    <col min="4" max="4" width="16.125" style="1" customWidth="1"/>
    <col min="5" max="5" width="13.375" style="1" customWidth="1"/>
    <col min="6" max="6" width="15.00390625" style="1" customWidth="1"/>
    <col min="7" max="7" width="17.50390625" style="1" customWidth="1"/>
    <col min="8" max="8" width="16.625" style="1" customWidth="1"/>
    <col min="9" max="9" width="16.125" style="1" customWidth="1"/>
    <col min="10" max="16384" width="8.875" style="1" customWidth="1"/>
  </cols>
  <sheetData>
    <row r="1" spans="1:2" ht="20.25">
      <c r="A1" s="11" t="s">
        <v>0</v>
      </c>
      <c r="B1" s="11"/>
    </row>
    <row r="2" spans="1:9" ht="40.5" customHeight="1">
      <c r="A2" s="12" t="s">
        <v>12</v>
      </c>
      <c r="B2" s="12"/>
      <c r="C2" s="12"/>
      <c r="D2" s="12"/>
      <c r="E2" s="12"/>
      <c r="F2" s="12"/>
      <c r="G2" s="12"/>
      <c r="H2" s="12"/>
      <c r="I2" s="12"/>
    </row>
    <row r="3" spans="1:9" ht="20.25">
      <c r="A3" s="2"/>
      <c r="B3" s="2"/>
      <c r="C3" s="2"/>
      <c r="D3" s="2"/>
      <c r="E3" s="2"/>
      <c r="F3" s="2"/>
      <c r="G3" s="2"/>
      <c r="H3" s="2"/>
      <c r="I3" s="2"/>
    </row>
    <row r="4" spans="1:9" ht="45" customHeight="1">
      <c r="A4" s="8" t="s">
        <v>1</v>
      </c>
      <c r="B4" s="8" t="s">
        <v>2</v>
      </c>
      <c r="C4" s="9" t="s">
        <v>14</v>
      </c>
      <c r="D4" s="9" t="s">
        <v>15</v>
      </c>
      <c r="E4" s="8" t="s">
        <v>3</v>
      </c>
      <c r="F4" s="6" t="s">
        <v>10</v>
      </c>
      <c r="G4" s="10" t="s">
        <v>13</v>
      </c>
      <c r="H4" s="6" t="s">
        <v>11</v>
      </c>
      <c r="I4" s="8" t="s">
        <v>4</v>
      </c>
    </row>
    <row r="5" spans="1:9" ht="45" customHeight="1">
      <c r="A5" s="7"/>
      <c r="B5" s="7"/>
      <c r="C5" s="9"/>
      <c r="D5" s="9"/>
      <c r="E5" s="7"/>
      <c r="F5" s="7"/>
      <c r="G5" s="10"/>
      <c r="H5" s="7"/>
      <c r="I5" s="7"/>
    </row>
    <row r="6" spans="1:9" ht="35.25" customHeight="1">
      <c r="A6" s="3">
        <v>1</v>
      </c>
      <c r="B6" s="3" t="s">
        <v>5</v>
      </c>
      <c r="C6" s="4">
        <v>2643</v>
      </c>
      <c r="D6" s="4">
        <v>2695</v>
      </c>
      <c r="E6" s="4">
        <v>900</v>
      </c>
      <c r="F6" s="5">
        <f>(C6+D6)/2*900/10000</f>
        <v>240.21</v>
      </c>
      <c r="G6" s="5">
        <v>118.94</v>
      </c>
      <c r="H6" s="5">
        <v>121.27</v>
      </c>
      <c r="I6" s="4"/>
    </row>
    <row r="7" spans="1:9" ht="35.25" customHeight="1">
      <c r="A7" s="3">
        <v>2</v>
      </c>
      <c r="B7" s="3" t="s">
        <v>6</v>
      </c>
      <c r="C7" s="4">
        <v>917</v>
      </c>
      <c r="D7" s="4">
        <v>828</v>
      </c>
      <c r="E7" s="4">
        <v>900</v>
      </c>
      <c r="F7" s="5">
        <f>(C7+D7)/2*900/10000</f>
        <v>78.525</v>
      </c>
      <c r="G7" s="5">
        <v>41.27</v>
      </c>
      <c r="H7" s="5">
        <v>37.26</v>
      </c>
      <c r="I7" s="4"/>
    </row>
    <row r="8" spans="1:9" ht="35.25" customHeight="1">
      <c r="A8" s="3">
        <v>3</v>
      </c>
      <c r="B8" s="3" t="s">
        <v>7</v>
      </c>
      <c r="C8" s="4">
        <v>106</v>
      </c>
      <c r="D8" s="4"/>
      <c r="E8" s="4">
        <v>900</v>
      </c>
      <c r="F8" s="5">
        <f>(C8+D8)/2*900/10000</f>
        <v>4.77</v>
      </c>
      <c r="G8" s="5">
        <v>4.77</v>
      </c>
      <c r="H8" s="5">
        <f>F8-G8</f>
        <v>0</v>
      </c>
      <c r="I8" s="4"/>
    </row>
    <row r="9" spans="1:9" ht="35.25" customHeight="1">
      <c r="A9" s="3">
        <v>4</v>
      </c>
      <c r="B9" s="3" t="s">
        <v>8</v>
      </c>
      <c r="C9" s="4">
        <v>2105</v>
      </c>
      <c r="D9" s="4">
        <v>2060</v>
      </c>
      <c r="E9" s="4">
        <v>900</v>
      </c>
      <c r="F9" s="5">
        <f>(C9+D9)/2*900/10000</f>
        <v>187.425</v>
      </c>
      <c r="G9" s="5">
        <v>94.73</v>
      </c>
      <c r="H9" s="5">
        <v>92.7</v>
      </c>
      <c r="I9" s="4"/>
    </row>
    <row r="10" spans="1:9" ht="35.25" customHeight="1">
      <c r="A10" s="13" t="s">
        <v>9</v>
      </c>
      <c r="B10" s="14"/>
      <c r="C10" s="4">
        <f>SUM(C6:C9)</f>
        <v>5771</v>
      </c>
      <c r="D10" s="4">
        <f>SUM(D6:D9)</f>
        <v>5583</v>
      </c>
      <c r="E10" s="4"/>
      <c r="F10" s="5">
        <f>SUM(F6:F9)</f>
        <v>510.93</v>
      </c>
      <c r="G10" s="5">
        <f>SUM(G6:G9)</f>
        <v>259.71000000000004</v>
      </c>
      <c r="H10" s="5">
        <f>SUM(H6:H9)</f>
        <v>251.23000000000002</v>
      </c>
      <c r="I10" s="4"/>
    </row>
  </sheetData>
  <sheetProtection/>
  <mergeCells count="12">
    <mergeCell ref="A10:B10"/>
    <mergeCell ref="A4:A5"/>
    <mergeCell ref="B4:B5"/>
    <mergeCell ref="C4:C5"/>
    <mergeCell ref="E4:E5"/>
    <mergeCell ref="F4:F5"/>
    <mergeCell ref="H4:H5"/>
    <mergeCell ref="I4:I5"/>
    <mergeCell ref="D4:D5"/>
    <mergeCell ref="G4:G5"/>
    <mergeCell ref="A1:B1"/>
    <mergeCell ref="A2:I2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</dc:creator>
  <cp:keywords/>
  <dc:description/>
  <cp:lastModifiedBy>Administrator</cp:lastModifiedBy>
  <cp:lastPrinted>2019-11-08T02:32:14Z</cp:lastPrinted>
  <dcterms:created xsi:type="dcterms:W3CDTF">2016-09-13T02:20:25Z</dcterms:created>
  <dcterms:modified xsi:type="dcterms:W3CDTF">2019-11-08T02:32:17Z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