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475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<sst xmlns="http://schemas.openxmlformats.org/spreadsheetml/2006/main" count="93" uniqueCount="72">
  <si>
    <t>当年申报</t>
  </si>
  <si>
    <t>溪背村</t>
  </si>
  <si>
    <t>江家村</t>
  </si>
  <si>
    <t>江头村</t>
  </si>
  <si>
    <t>陈家村</t>
  </si>
  <si>
    <t>桃金村</t>
  </si>
  <si>
    <t>序
号</t>
  </si>
  <si>
    <t>项目所在村
农业人口数</t>
  </si>
  <si>
    <t>项目工程
预算总额</t>
  </si>
  <si>
    <t>其中
劳动力数</t>
  </si>
  <si>
    <t>省级</t>
  </si>
  <si>
    <t>合计</t>
  </si>
  <si>
    <t>小计</t>
  </si>
  <si>
    <t>安乐镇</t>
  </si>
  <si>
    <t>黄庄村</t>
  </si>
  <si>
    <t>夏坊村</t>
  </si>
  <si>
    <t>204省道至洋坊桥环境整治项目（1）道路拓宽长150米、宽6米、厚0.2米，(2)学校后面环境整治及绿化320平方米。</t>
  </si>
  <si>
    <t>路灯： 张家湾太阳能路灯及景观灯43盏。</t>
  </si>
  <si>
    <t>路灯：乌石下至章树脑9盏，围上至食用菌场13盏</t>
  </si>
  <si>
    <t>村内水渠：油坊背至众家坡水渠（宽0.3米、高0.3米、长1300米）</t>
  </si>
  <si>
    <t>村内道路：水对岭至骨灰楼道路硬化（长320米、宽3米、厚0.18米）</t>
  </si>
  <si>
    <t>淮土镇</t>
  </si>
  <si>
    <t>梨树村</t>
  </si>
  <si>
    <t>吴陂村</t>
  </si>
  <si>
    <t>儒地村</t>
  </si>
  <si>
    <t>经办人：</t>
  </si>
  <si>
    <t>申报单位：宁化县财政局</t>
  </si>
  <si>
    <t>项目所在地</t>
  </si>
  <si>
    <t>项目名称</t>
  </si>
  <si>
    <t>项目性质</t>
  </si>
  <si>
    <t>财政奖补资金</t>
  </si>
  <si>
    <t xml:space="preserve">
整合资金</t>
  </si>
  <si>
    <t>社会计划
捐款资金</t>
  </si>
  <si>
    <t>部门计划
配套资金</t>
  </si>
  <si>
    <t>村集体
积累资金</t>
  </si>
  <si>
    <t>乡镇</t>
  </si>
  <si>
    <t>村名</t>
  </si>
  <si>
    <t>总数</t>
  </si>
  <si>
    <t>县级</t>
  </si>
  <si>
    <t>设区市级</t>
  </si>
  <si>
    <t>当年申报</t>
  </si>
  <si>
    <t>夏坊幸福院周围环境整治∶(1)原围墙和厕所处179平方米铺设透水砖，新建小桥一座长3.2米、宽5米。</t>
  </si>
  <si>
    <t>洋坊村</t>
  </si>
  <si>
    <t>湖村镇</t>
  </si>
  <si>
    <t>巫坊村</t>
  </si>
  <si>
    <t>村内道路：一组围里机耕路硬化、长290米、宽3米、厚0.18米。</t>
  </si>
  <si>
    <t>龙头村</t>
  </si>
  <si>
    <t>路灯：蛟龙主题公园亮化提升、景观路灯60盏。</t>
  </si>
  <si>
    <t>陈家村</t>
  </si>
  <si>
    <t>石壁镇</t>
  </si>
  <si>
    <t>路灯：洋丰村头至村尾安装路灯23盏</t>
  </si>
  <si>
    <t>陈塘村</t>
  </si>
  <si>
    <t>路灯：扣子岭村头至扣子岭村尾13盏、里坊至山塘背10盏</t>
  </si>
  <si>
    <t>桥头村</t>
  </si>
  <si>
    <t>寒谷村</t>
  </si>
  <si>
    <t>青平村</t>
  </si>
  <si>
    <t>当年申报   重点项目</t>
  </si>
  <si>
    <t>赤岭村</t>
  </si>
  <si>
    <t>水茜镇</t>
  </si>
  <si>
    <t>儒地村增畲组环境整治工程：1.修复掏空道路及硬化258立方米；2.增畲组新建停车场650平方米；3.步道28米；4.新建田间路间小桥一座长7米、高3.2米、宽2.5米</t>
  </si>
  <si>
    <t>负责人：</t>
  </si>
  <si>
    <t xml:space="preserve">        审核人：</t>
  </si>
  <si>
    <t>青平村村中心宜居环境整治工程：村部周围休闲场所硬化1500㎡、青平大桥护栏100米、河堤护岸步道150米、污水处理设施氧化塘1座、排水管口径25㎝长1500米等工程</t>
  </si>
  <si>
    <t>村内道路：半溪坑至河边道路硬化（长410米，宽3米、厚0.18米）</t>
  </si>
  <si>
    <t>路灯：黄庄村社员上组安装6米高太阳能路灯35盏。</t>
  </si>
  <si>
    <t>单位：元、人、日、年</t>
  </si>
  <si>
    <t>其他水利设施工程：门楼背电灌1个、出门路电灌1个等水利设施工程</t>
  </si>
  <si>
    <t>村内道路：井边至方水上硬化路面长200米、宽3米、厚0.18米及路基、挡墙等工程。</t>
  </si>
  <si>
    <t>农村饮用水：供水管网口径50㎝长800米。</t>
  </si>
  <si>
    <t>农村饮用水：供水管网口径75㎝长800米、口径50㎝长1800米、阀门井8个、破管网槽86米。</t>
  </si>
  <si>
    <t>村内道路：庄背岭至水口通村路道路硬化路面长285米、宽5米、厚0.18米，路基填方2800m³、护坡混凝土抛石200m³、涵洞3处等工程</t>
  </si>
  <si>
    <t xml:space="preserve">  宁化县2019年度第二批村级公益事业建设一事一议财政奖补项目计划表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</si>
</sst>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left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/>
    </xf>
    <xf numFmtId="176" fontId="21" fillId="0" borderId="11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H4" sqref="H4:H6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7.25390625" style="2" customWidth="1"/>
    <col min="4" max="4" width="7.50390625" style="2" customWidth="1"/>
    <col min="5" max="5" width="7.125" style="2" customWidth="1"/>
    <col min="6" max="6" width="71.50390625" style="2" customWidth="1"/>
    <col min="7" max="7" width="11.50390625" style="2" customWidth="1"/>
    <col min="8" max="9" width="10.375" style="2" customWidth="1"/>
    <col min="10" max="10" width="10.00390625" style="2" customWidth="1"/>
    <col min="11" max="11" width="4.375" style="2" customWidth="1"/>
    <col min="12" max="12" width="9.50390625" style="2" customWidth="1"/>
    <col min="13" max="13" width="7.75390625" style="2" customWidth="1"/>
    <col min="14" max="14" width="4.875" style="2" customWidth="1"/>
    <col min="15" max="15" width="9.25390625" style="2" customWidth="1"/>
    <col min="16" max="16" width="8.875" style="2" customWidth="1"/>
    <col min="17" max="16384" width="9.00390625" style="2" customWidth="1"/>
  </cols>
  <sheetData>
    <row r="1" spans="1:14" ht="20.25">
      <c r="A1" s="62"/>
      <c r="B1" s="62"/>
      <c r="C1" s="62"/>
      <c r="D1" s="1"/>
      <c r="E1" s="1"/>
      <c r="G1" s="1"/>
      <c r="I1" s="3"/>
      <c r="N1" s="4"/>
    </row>
    <row r="2" spans="1:16" ht="42.75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6" customFormat="1" ht="24.75" customHeight="1">
      <c r="A3" s="5" t="s">
        <v>26</v>
      </c>
      <c r="B3" s="5"/>
      <c r="C3" s="5"/>
      <c r="D3" s="5"/>
      <c r="E3" s="5"/>
      <c r="G3" s="7"/>
      <c r="H3" s="8"/>
      <c r="I3" s="8"/>
      <c r="L3" s="67" t="s">
        <v>65</v>
      </c>
      <c r="M3" s="67"/>
      <c r="N3" s="67"/>
      <c r="O3" s="67"/>
      <c r="P3" s="67"/>
    </row>
    <row r="4" spans="1:16" s="6" customFormat="1" ht="36" customHeight="1">
      <c r="A4" s="51" t="s">
        <v>6</v>
      </c>
      <c r="B4" s="47" t="s">
        <v>27</v>
      </c>
      <c r="C4" s="47"/>
      <c r="D4" s="46" t="s">
        <v>7</v>
      </c>
      <c r="E4" s="47"/>
      <c r="F4" s="47" t="s">
        <v>28</v>
      </c>
      <c r="G4" s="59" t="s">
        <v>29</v>
      </c>
      <c r="H4" s="46" t="s">
        <v>8</v>
      </c>
      <c r="I4" s="47" t="s">
        <v>30</v>
      </c>
      <c r="J4" s="47"/>
      <c r="K4" s="47"/>
      <c r="L4" s="47"/>
      <c r="M4" s="51" t="s">
        <v>31</v>
      </c>
      <c r="N4" s="46" t="s">
        <v>32</v>
      </c>
      <c r="O4" s="46" t="s">
        <v>33</v>
      </c>
      <c r="P4" s="46" t="s">
        <v>34</v>
      </c>
    </row>
    <row r="5" spans="1:16" s="6" customFormat="1" ht="12">
      <c r="A5" s="52"/>
      <c r="B5" s="47" t="s">
        <v>35</v>
      </c>
      <c r="C5" s="47" t="s">
        <v>36</v>
      </c>
      <c r="D5" s="47" t="s">
        <v>37</v>
      </c>
      <c r="E5" s="46" t="s">
        <v>9</v>
      </c>
      <c r="F5" s="47"/>
      <c r="G5" s="52"/>
      <c r="H5" s="46"/>
      <c r="I5" s="57" t="s">
        <v>11</v>
      </c>
      <c r="J5" s="59" t="s">
        <v>38</v>
      </c>
      <c r="K5" s="51" t="s">
        <v>39</v>
      </c>
      <c r="L5" s="59" t="s">
        <v>10</v>
      </c>
      <c r="M5" s="52"/>
      <c r="N5" s="46"/>
      <c r="O5" s="47"/>
      <c r="P5" s="47"/>
    </row>
    <row r="6" spans="1:16" s="6" customFormat="1" ht="28.5" customHeight="1">
      <c r="A6" s="53"/>
      <c r="B6" s="47"/>
      <c r="C6" s="47"/>
      <c r="D6" s="47"/>
      <c r="E6" s="47"/>
      <c r="F6" s="47"/>
      <c r="G6" s="53"/>
      <c r="H6" s="46"/>
      <c r="I6" s="58"/>
      <c r="J6" s="53"/>
      <c r="K6" s="60"/>
      <c r="L6" s="53"/>
      <c r="M6" s="53"/>
      <c r="N6" s="46"/>
      <c r="O6" s="47"/>
      <c r="P6" s="47"/>
    </row>
    <row r="7" spans="1:20" s="14" customFormat="1" ht="20.25" customHeight="1">
      <c r="A7" s="48" t="s">
        <v>11</v>
      </c>
      <c r="B7" s="49"/>
      <c r="C7" s="50"/>
      <c r="D7" s="12">
        <f>D8+D12+D16+D23+D30</f>
        <v>29340</v>
      </c>
      <c r="E7" s="12">
        <f>E8+E12+E16+E23+E30</f>
        <v>17710</v>
      </c>
      <c r="F7" s="12"/>
      <c r="G7" s="12"/>
      <c r="H7" s="12">
        <f aca="true" t="shared" si="0" ref="F7:P7">H8+H12+H16+H23+H30</f>
        <v>3135922</v>
      </c>
      <c r="I7" s="12">
        <f t="shared" si="0"/>
        <v>2500000</v>
      </c>
      <c r="J7" s="12">
        <f t="shared" si="0"/>
        <v>500000</v>
      </c>
      <c r="K7" s="12"/>
      <c r="L7" s="12">
        <f t="shared" si="0"/>
        <v>2000000</v>
      </c>
      <c r="M7" s="12">
        <f t="shared" si="0"/>
        <v>70000</v>
      </c>
      <c r="N7" s="12"/>
      <c r="O7" s="12">
        <f t="shared" si="0"/>
        <v>346000</v>
      </c>
      <c r="P7" s="12">
        <f t="shared" si="0"/>
        <v>219922</v>
      </c>
      <c r="Q7" s="43"/>
      <c r="S7" s="43"/>
      <c r="T7" s="43"/>
    </row>
    <row r="8" spans="1:20" s="14" customFormat="1" ht="18" customHeight="1">
      <c r="A8" s="47" t="s">
        <v>12</v>
      </c>
      <c r="B8" s="47"/>
      <c r="C8" s="47"/>
      <c r="D8" s="64">
        <f>D9+D10+D11</f>
        <v>4097</v>
      </c>
      <c r="E8" s="64">
        <f>E9+E10+E11</f>
        <v>2667</v>
      </c>
      <c r="F8" s="63"/>
      <c r="G8" s="63"/>
      <c r="H8" s="64">
        <f aca="true" t="shared" si="1" ref="F8:P8">H9+H10+H11</f>
        <v>388000</v>
      </c>
      <c r="I8" s="64">
        <f t="shared" si="1"/>
        <v>350000</v>
      </c>
      <c r="J8" s="64">
        <f t="shared" si="1"/>
        <v>70000</v>
      </c>
      <c r="K8" s="64"/>
      <c r="L8" s="64">
        <f t="shared" si="1"/>
        <v>280000</v>
      </c>
      <c r="M8" s="64"/>
      <c r="N8" s="64"/>
      <c r="O8" s="64"/>
      <c r="P8" s="64">
        <f t="shared" si="1"/>
        <v>38000</v>
      </c>
      <c r="Q8" s="43"/>
      <c r="S8" s="43"/>
      <c r="T8" s="43"/>
    </row>
    <row r="9" spans="1:20" s="14" customFormat="1" ht="25.5" customHeight="1">
      <c r="A9" s="9">
        <v>1</v>
      </c>
      <c r="B9" s="54" t="s">
        <v>13</v>
      </c>
      <c r="C9" s="15" t="s">
        <v>14</v>
      </c>
      <c r="D9" s="16">
        <v>1130</v>
      </c>
      <c r="E9" s="17">
        <v>518</v>
      </c>
      <c r="F9" s="32" t="s">
        <v>64</v>
      </c>
      <c r="G9" s="9" t="s">
        <v>40</v>
      </c>
      <c r="H9" s="19">
        <v>140000</v>
      </c>
      <c r="I9" s="20">
        <v>120000</v>
      </c>
      <c r="J9" s="19">
        <v>24000</v>
      </c>
      <c r="K9" s="20"/>
      <c r="L9" s="19">
        <v>96000</v>
      </c>
      <c r="M9" s="21"/>
      <c r="N9" s="19"/>
      <c r="O9" s="21"/>
      <c r="P9" s="20">
        <v>20000</v>
      </c>
      <c r="Q9" s="43"/>
      <c r="S9" s="43"/>
      <c r="T9" s="43"/>
    </row>
    <row r="10" spans="1:20" s="14" customFormat="1" ht="30" customHeight="1">
      <c r="A10" s="9">
        <v>2</v>
      </c>
      <c r="B10" s="55"/>
      <c r="C10" s="9" t="s">
        <v>15</v>
      </c>
      <c r="D10" s="16">
        <v>2030</v>
      </c>
      <c r="E10" s="17">
        <v>1620</v>
      </c>
      <c r="F10" s="18" t="s">
        <v>41</v>
      </c>
      <c r="G10" s="9" t="s">
        <v>0</v>
      </c>
      <c r="H10" s="19">
        <v>132000</v>
      </c>
      <c r="I10" s="20">
        <v>115000</v>
      </c>
      <c r="J10" s="19">
        <v>23000</v>
      </c>
      <c r="K10" s="20"/>
      <c r="L10" s="19">
        <v>92000</v>
      </c>
      <c r="M10" s="20"/>
      <c r="N10" s="19"/>
      <c r="O10" s="20"/>
      <c r="P10" s="20">
        <v>17000</v>
      </c>
      <c r="Q10" s="43"/>
      <c r="S10" s="43"/>
      <c r="T10" s="43"/>
    </row>
    <row r="11" spans="1:20" s="14" customFormat="1" ht="31.5" customHeight="1">
      <c r="A11" s="9">
        <v>3</v>
      </c>
      <c r="B11" s="56"/>
      <c r="C11" s="9" t="s">
        <v>42</v>
      </c>
      <c r="D11" s="16">
        <v>937</v>
      </c>
      <c r="E11" s="16">
        <v>529</v>
      </c>
      <c r="F11" s="18" t="s">
        <v>16</v>
      </c>
      <c r="G11" s="9" t="s">
        <v>0</v>
      </c>
      <c r="H11" s="19">
        <v>116000</v>
      </c>
      <c r="I11" s="20">
        <v>115000</v>
      </c>
      <c r="J11" s="19">
        <v>23000</v>
      </c>
      <c r="K11" s="20"/>
      <c r="L11" s="19">
        <v>92000</v>
      </c>
      <c r="M11" s="20"/>
      <c r="N11" s="19"/>
      <c r="O11" s="20"/>
      <c r="P11" s="20">
        <v>1000</v>
      </c>
      <c r="Q11" s="43"/>
      <c r="S11" s="43"/>
      <c r="T11" s="43"/>
    </row>
    <row r="12" spans="1:20" s="14" customFormat="1" ht="18.75" customHeight="1">
      <c r="A12" s="47" t="s">
        <v>12</v>
      </c>
      <c r="B12" s="47"/>
      <c r="C12" s="47"/>
      <c r="D12" s="64">
        <f>D13+D14+D15</f>
        <v>4734</v>
      </c>
      <c r="E12" s="64">
        <f>E13+E14+E15</f>
        <v>2921</v>
      </c>
      <c r="F12" s="64"/>
      <c r="G12" s="64"/>
      <c r="H12" s="64">
        <f aca="true" t="shared" si="2" ref="F12:P12">H13+H14+H15</f>
        <v>420000</v>
      </c>
      <c r="I12" s="64">
        <f t="shared" si="2"/>
        <v>350000</v>
      </c>
      <c r="J12" s="64">
        <f t="shared" si="2"/>
        <v>70000</v>
      </c>
      <c r="K12" s="64"/>
      <c r="L12" s="64">
        <f t="shared" si="2"/>
        <v>280000</v>
      </c>
      <c r="M12" s="64">
        <f t="shared" si="2"/>
        <v>70000</v>
      </c>
      <c r="N12" s="64"/>
      <c r="O12" s="64"/>
      <c r="P12" s="64"/>
      <c r="Q12" s="43"/>
      <c r="S12" s="43"/>
      <c r="T12" s="43"/>
    </row>
    <row r="13" spans="1:20" s="14" customFormat="1" ht="25.5" customHeight="1">
      <c r="A13" s="9">
        <v>4</v>
      </c>
      <c r="B13" s="54" t="s">
        <v>43</v>
      </c>
      <c r="C13" s="9" t="s">
        <v>44</v>
      </c>
      <c r="D13" s="16">
        <v>2408</v>
      </c>
      <c r="E13" s="16">
        <v>1489</v>
      </c>
      <c r="F13" s="18" t="s">
        <v>45</v>
      </c>
      <c r="G13" s="9" t="s">
        <v>0</v>
      </c>
      <c r="H13" s="19">
        <v>120000</v>
      </c>
      <c r="I13" s="20">
        <v>100000</v>
      </c>
      <c r="J13" s="19">
        <v>20000</v>
      </c>
      <c r="K13" s="20"/>
      <c r="L13" s="19">
        <v>80000</v>
      </c>
      <c r="M13" s="20">
        <v>20000</v>
      </c>
      <c r="N13" s="19"/>
      <c r="O13" s="20"/>
      <c r="P13" s="20"/>
      <c r="Q13" s="43"/>
      <c r="S13" s="43"/>
      <c r="T13" s="43"/>
    </row>
    <row r="14" spans="1:20" s="14" customFormat="1" ht="22.5" customHeight="1">
      <c r="A14" s="9">
        <v>5</v>
      </c>
      <c r="B14" s="55"/>
      <c r="C14" s="9" t="s">
        <v>46</v>
      </c>
      <c r="D14" s="16">
        <v>1017</v>
      </c>
      <c r="E14" s="16">
        <v>618</v>
      </c>
      <c r="F14" s="18" t="s">
        <v>47</v>
      </c>
      <c r="G14" s="9" t="s">
        <v>0</v>
      </c>
      <c r="H14" s="19">
        <v>125000</v>
      </c>
      <c r="I14" s="20">
        <v>100000</v>
      </c>
      <c r="J14" s="19">
        <v>20000</v>
      </c>
      <c r="K14" s="20"/>
      <c r="L14" s="19">
        <v>80000</v>
      </c>
      <c r="M14" s="20">
        <v>25000</v>
      </c>
      <c r="N14" s="19"/>
      <c r="O14" s="20"/>
      <c r="P14" s="20"/>
      <c r="Q14" s="43"/>
      <c r="S14" s="43"/>
      <c r="T14" s="43"/>
    </row>
    <row r="15" spans="1:20" s="14" customFormat="1" ht="22.5" customHeight="1">
      <c r="A15" s="9">
        <v>6</v>
      </c>
      <c r="B15" s="56"/>
      <c r="C15" s="9" t="s">
        <v>48</v>
      </c>
      <c r="D15" s="16">
        <v>1309</v>
      </c>
      <c r="E15" s="16">
        <v>814</v>
      </c>
      <c r="F15" s="18" t="s">
        <v>17</v>
      </c>
      <c r="G15" s="9" t="s">
        <v>0</v>
      </c>
      <c r="H15" s="19">
        <v>175000</v>
      </c>
      <c r="I15" s="20">
        <v>150000</v>
      </c>
      <c r="J15" s="19">
        <v>30000</v>
      </c>
      <c r="K15" s="20"/>
      <c r="L15" s="19">
        <v>120000</v>
      </c>
      <c r="M15" s="20">
        <v>25000</v>
      </c>
      <c r="N15" s="19"/>
      <c r="O15" s="20"/>
      <c r="P15" s="20"/>
      <c r="Q15" s="43"/>
      <c r="S15" s="43"/>
      <c r="T15" s="43"/>
    </row>
    <row r="16" spans="1:20" s="14" customFormat="1" ht="18" customHeight="1">
      <c r="A16" s="48" t="s">
        <v>12</v>
      </c>
      <c r="B16" s="49"/>
      <c r="C16" s="49"/>
      <c r="D16" s="65">
        <f>D17+D18+D19+D20+D21+D22</f>
        <v>11231</v>
      </c>
      <c r="E16" s="65">
        <f aca="true" t="shared" si="3" ref="E16:P16">E17+E18+E19+E20+E21+E22</f>
        <v>6956</v>
      </c>
      <c r="F16" s="65"/>
      <c r="G16" s="65"/>
      <c r="H16" s="65">
        <f t="shared" si="3"/>
        <v>714000</v>
      </c>
      <c r="I16" s="65">
        <f t="shared" si="3"/>
        <v>650000</v>
      </c>
      <c r="J16" s="65">
        <f t="shared" si="3"/>
        <v>130000</v>
      </c>
      <c r="K16" s="65"/>
      <c r="L16" s="65">
        <f t="shared" si="3"/>
        <v>520000</v>
      </c>
      <c r="M16" s="65"/>
      <c r="N16" s="65"/>
      <c r="O16" s="65"/>
      <c r="P16" s="65">
        <f t="shared" si="3"/>
        <v>64000</v>
      </c>
      <c r="Q16" s="43"/>
      <c r="S16" s="43"/>
      <c r="T16" s="43"/>
    </row>
    <row r="17" spans="1:20" s="14" customFormat="1" ht="19.5" customHeight="1">
      <c r="A17" s="9">
        <v>7</v>
      </c>
      <c r="B17" s="54" t="s">
        <v>49</v>
      </c>
      <c r="C17" s="9" t="s">
        <v>1</v>
      </c>
      <c r="D17" s="16">
        <v>2193</v>
      </c>
      <c r="E17" s="17">
        <v>1360</v>
      </c>
      <c r="F17" s="22" t="s">
        <v>18</v>
      </c>
      <c r="G17" s="9" t="s">
        <v>0</v>
      </c>
      <c r="H17" s="19">
        <v>110000</v>
      </c>
      <c r="I17" s="20">
        <v>100000</v>
      </c>
      <c r="J17" s="19">
        <v>20000</v>
      </c>
      <c r="K17" s="20"/>
      <c r="L17" s="19">
        <v>80000</v>
      </c>
      <c r="M17" s="20"/>
      <c r="N17" s="19"/>
      <c r="O17" s="20"/>
      <c r="P17" s="23">
        <v>10000</v>
      </c>
      <c r="Q17" s="43"/>
      <c r="S17" s="43"/>
      <c r="T17" s="43"/>
    </row>
    <row r="18" spans="1:20" s="14" customFormat="1" ht="18.75" customHeight="1">
      <c r="A18" s="9">
        <v>8</v>
      </c>
      <c r="B18" s="55"/>
      <c r="C18" s="9" t="s">
        <v>2</v>
      </c>
      <c r="D18" s="16">
        <v>1897</v>
      </c>
      <c r="E18" s="16">
        <v>1176</v>
      </c>
      <c r="F18" s="18" t="s">
        <v>50</v>
      </c>
      <c r="G18" s="9" t="s">
        <v>0</v>
      </c>
      <c r="H18" s="19">
        <v>115000</v>
      </c>
      <c r="I18" s="20">
        <v>100000</v>
      </c>
      <c r="J18" s="19">
        <v>20000</v>
      </c>
      <c r="K18" s="20"/>
      <c r="L18" s="19">
        <v>80000</v>
      </c>
      <c r="M18" s="20"/>
      <c r="N18" s="19"/>
      <c r="O18" s="20"/>
      <c r="P18" s="23">
        <v>15000</v>
      </c>
      <c r="Q18" s="43"/>
      <c r="S18" s="43"/>
      <c r="T18" s="43"/>
    </row>
    <row r="19" spans="1:20" s="14" customFormat="1" ht="21" customHeight="1">
      <c r="A19" s="9">
        <v>9</v>
      </c>
      <c r="B19" s="55"/>
      <c r="C19" s="9" t="s">
        <v>3</v>
      </c>
      <c r="D19" s="20">
        <v>1765</v>
      </c>
      <c r="E19" s="17">
        <v>1112</v>
      </c>
      <c r="F19" s="22" t="s">
        <v>63</v>
      </c>
      <c r="G19" s="9" t="s">
        <v>0</v>
      </c>
      <c r="H19" s="19">
        <v>160000</v>
      </c>
      <c r="I19" s="20">
        <v>150000</v>
      </c>
      <c r="J19" s="19">
        <v>30000</v>
      </c>
      <c r="K19" s="20"/>
      <c r="L19" s="19">
        <v>120000</v>
      </c>
      <c r="M19" s="20"/>
      <c r="N19" s="19"/>
      <c r="O19" s="20"/>
      <c r="P19" s="23">
        <v>10000</v>
      </c>
      <c r="Q19" s="43"/>
      <c r="S19" s="43"/>
      <c r="T19" s="43"/>
    </row>
    <row r="20" spans="1:20" s="14" customFormat="1" ht="22.5" customHeight="1">
      <c r="A20" s="9">
        <v>10</v>
      </c>
      <c r="B20" s="55"/>
      <c r="C20" s="9" t="s">
        <v>4</v>
      </c>
      <c r="D20" s="20">
        <v>1036</v>
      </c>
      <c r="E20" s="17">
        <v>650</v>
      </c>
      <c r="F20" s="22" t="s">
        <v>19</v>
      </c>
      <c r="G20" s="9" t="s">
        <v>0</v>
      </c>
      <c r="H20" s="19">
        <v>104000</v>
      </c>
      <c r="I20" s="20">
        <v>100000</v>
      </c>
      <c r="J20" s="19">
        <v>20000</v>
      </c>
      <c r="K20" s="20"/>
      <c r="L20" s="19">
        <v>80000</v>
      </c>
      <c r="M20" s="24"/>
      <c r="N20" s="19"/>
      <c r="O20" s="20"/>
      <c r="P20" s="23">
        <v>4000</v>
      </c>
      <c r="Q20" s="43"/>
      <c r="S20" s="43"/>
      <c r="T20" s="43"/>
    </row>
    <row r="21" spans="1:20" s="14" customFormat="1" ht="24" customHeight="1">
      <c r="A21" s="9">
        <v>11</v>
      </c>
      <c r="B21" s="55"/>
      <c r="C21" s="9" t="s">
        <v>5</v>
      </c>
      <c r="D21" s="20">
        <v>1832</v>
      </c>
      <c r="E21" s="17">
        <v>1153</v>
      </c>
      <c r="F21" s="22" t="s">
        <v>20</v>
      </c>
      <c r="G21" s="9" t="s">
        <v>0</v>
      </c>
      <c r="H21" s="19">
        <v>115000</v>
      </c>
      <c r="I21" s="20">
        <v>100000</v>
      </c>
      <c r="J21" s="19">
        <v>20000</v>
      </c>
      <c r="K21" s="20"/>
      <c r="L21" s="19">
        <v>80000</v>
      </c>
      <c r="M21" s="20"/>
      <c r="N21" s="19"/>
      <c r="O21" s="20"/>
      <c r="P21" s="23">
        <v>15000</v>
      </c>
      <c r="Q21" s="43"/>
      <c r="S21" s="43"/>
      <c r="T21" s="43"/>
    </row>
    <row r="22" spans="1:20" s="14" customFormat="1" ht="20.25" customHeight="1">
      <c r="A22" s="9">
        <v>12</v>
      </c>
      <c r="B22" s="56"/>
      <c r="C22" s="9" t="s">
        <v>51</v>
      </c>
      <c r="D22" s="20">
        <v>2508</v>
      </c>
      <c r="E22" s="17">
        <v>1505</v>
      </c>
      <c r="F22" s="22" t="s">
        <v>52</v>
      </c>
      <c r="G22" s="9" t="s">
        <v>0</v>
      </c>
      <c r="H22" s="19">
        <v>110000</v>
      </c>
      <c r="I22" s="20">
        <v>100000</v>
      </c>
      <c r="J22" s="19">
        <v>20000</v>
      </c>
      <c r="K22" s="20"/>
      <c r="L22" s="19">
        <v>80000</v>
      </c>
      <c r="M22" s="20"/>
      <c r="N22" s="19"/>
      <c r="O22" s="20"/>
      <c r="P22" s="25">
        <v>10000</v>
      </c>
      <c r="Q22" s="43"/>
      <c r="S22" s="43"/>
      <c r="T22" s="43"/>
    </row>
    <row r="23" spans="1:20" s="14" customFormat="1" ht="18" customHeight="1">
      <c r="A23" s="48" t="s">
        <v>12</v>
      </c>
      <c r="B23" s="49"/>
      <c r="C23" s="49"/>
      <c r="D23" s="64">
        <f>D24+D25+D26+D27+D28+D29</f>
        <v>8169</v>
      </c>
      <c r="E23" s="64">
        <f aca="true" t="shared" si="4" ref="E23:P23">E24+E25+E26+E27+E28+E29</f>
        <v>4484</v>
      </c>
      <c r="F23" s="64"/>
      <c r="G23" s="64"/>
      <c r="H23" s="64">
        <f t="shared" si="4"/>
        <v>1396000</v>
      </c>
      <c r="I23" s="64">
        <f t="shared" si="4"/>
        <v>1050000</v>
      </c>
      <c r="J23" s="64">
        <f t="shared" si="4"/>
        <v>210000</v>
      </c>
      <c r="K23" s="64"/>
      <c r="L23" s="64">
        <f t="shared" si="4"/>
        <v>840000</v>
      </c>
      <c r="M23" s="64"/>
      <c r="N23" s="64"/>
      <c r="O23" s="64">
        <f t="shared" si="4"/>
        <v>346000</v>
      </c>
      <c r="P23" s="64"/>
      <c r="Q23" s="43"/>
      <c r="S23" s="43"/>
      <c r="T23" s="43"/>
    </row>
    <row r="24" spans="1:20" s="14" customFormat="1" ht="21" customHeight="1">
      <c r="A24" s="9">
        <v>13</v>
      </c>
      <c r="B24" s="54" t="s">
        <v>21</v>
      </c>
      <c r="C24" s="9" t="s">
        <v>22</v>
      </c>
      <c r="D24" s="26">
        <v>967</v>
      </c>
      <c r="E24" s="27">
        <v>531</v>
      </c>
      <c r="F24" s="22" t="s">
        <v>68</v>
      </c>
      <c r="G24" s="9" t="s">
        <v>0</v>
      </c>
      <c r="H24" s="19">
        <v>130000</v>
      </c>
      <c r="I24" s="20">
        <v>100000</v>
      </c>
      <c r="J24" s="19">
        <v>20000</v>
      </c>
      <c r="K24" s="20"/>
      <c r="L24" s="19">
        <v>80000</v>
      </c>
      <c r="M24" s="20"/>
      <c r="N24" s="19"/>
      <c r="O24" s="20">
        <v>30000</v>
      </c>
      <c r="P24" s="28"/>
      <c r="Q24" s="43"/>
      <c r="S24" s="43"/>
      <c r="T24" s="43"/>
    </row>
    <row r="25" spans="1:20" s="14" customFormat="1" ht="20.25" customHeight="1">
      <c r="A25" s="9">
        <v>14</v>
      </c>
      <c r="B25" s="55"/>
      <c r="C25" s="9" t="s">
        <v>53</v>
      </c>
      <c r="D25" s="26">
        <v>1690</v>
      </c>
      <c r="E25" s="27">
        <v>929</v>
      </c>
      <c r="F25" s="22" t="s">
        <v>67</v>
      </c>
      <c r="G25" s="9" t="s">
        <v>0</v>
      </c>
      <c r="H25" s="19">
        <v>170000</v>
      </c>
      <c r="I25" s="20">
        <v>150000</v>
      </c>
      <c r="J25" s="19">
        <v>30000</v>
      </c>
      <c r="K25" s="20"/>
      <c r="L25" s="19">
        <v>120000</v>
      </c>
      <c r="M25" s="20"/>
      <c r="N25" s="19"/>
      <c r="O25" s="20">
        <v>20000</v>
      </c>
      <c r="P25" s="28"/>
      <c r="Q25" s="43"/>
      <c r="S25" s="43"/>
      <c r="T25" s="43"/>
    </row>
    <row r="26" spans="1:20" s="14" customFormat="1" ht="30" customHeight="1">
      <c r="A26" s="9">
        <v>15</v>
      </c>
      <c r="B26" s="55"/>
      <c r="C26" s="9" t="s">
        <v>54</v>
      </c>
      <c r="D26" s="26">
        <v>1332</v>
      </c>
      <c r="E26" s="27">
        <v>732</v>
      </c>
      <c r="F26" s="22" t="s">
        <v>69</v>
      </c>
      <c r="G26" s="9" t="s">
        <v>0</v>
      </c>
      <c r="H26" s="19">
        <v>130000</v>
      </c>
      <c r="I26" s="20">
        <v>100000</v>
      </c>
      <c r="J26" s="19">
        <v>20000</v>
      </c>
      <c r="K26" s="20"/>
      <c r="L26" s="19">
        <v>80000</v>
      </c>
      <c r="M26" s="20"/>
      <c r="N26" s="19"/>
      <c r="O26" s="20">
        <v>30000</v>
      </c>
      <c r="P26" s="28"/>
      <c r="Q26" s="43"/>
      <c r="S26" s="43"/>
      <c r="T26" s="43"/>
    </row>
    <row r="27" spans="1:20" s="14" customFormat="1" ht="30" customHeight="1">
      <c r="A27" s="9">
        <v>16</v>
      </c>
      <c r="B27" s="55"/>
      <c r="C27" s="9" t="s">
        <v>55</v>
      </c>
      <c r="D27" s="26">
        <v>959</v>
      </c>
      <c r="E27" s="27">
        <v>527</v>
      </c>
      <c r="F27" s="22" t="s">
        <v>62</v>
      </c>
      <c r="G27" s="10" t="s">
        <v>56</v>
      </c>
      <c r="H27" s="19">
        <v>530000</v>
      </c>
      <c r="I27" s="20">
        <v>500000</v>
      </c>
      <c r="J27" s="19">
        <v>100000</v>
      </c>
      <c r="K27" s="20"/>
      <c r="L27" s="19">
        <v>400000</v>
      </c>
      <c r="M27" s="20"/>
      <c r="N27" s="19"/>
      <c r="O27" s="20">
        <v>30000</v>
      </c>
      <c r="P27" s="28"/>
      <c r="Q27" s="43"/>
      <c r="S27" s="43"/>
      <c r="T27" s="43"/>
    </row>
    <row r="28" spans="1:20" s="14" customFormat="1" ht="18.75" customHeight="1">
      <c r="A28" s="9">
        <v>17</v>
      </c>
      <c r="B28" s="55"/>
      <c r="C28" s="9" t="s">
        <v>23</v>
      </c>
      <c r="D28" s="26">
        <v>2008</v>
      </c>
      <c r="E28" s="27">
        <v>1104</v>
      </c>
      <c r="F28" s="22" t="s">
        <v>66</v>
      </c>
      <c r="G28" s="9" t="s">
        <v>0</v>
      </c>
      <c r="H28" s="19">
        <v>150000</v>
      </c>
      <c r="I28" s="20">
        <v>100000</v>
      </c>
      <c r="J28" s="19">
        <v>20000</v>
      </c>
      <c r="K28" s="20"/>
      <c r="L28" s="19">
        <v>80000</v>
      </c>
      <c r="M28" s="20"/>
      <c r="N28" s="19"/>
      <c r="O28" s="20">
        <v>50000</v>
      </c>
      <c r="P28" s="28"/>
      <c r="Q28" s="43"/>
      <c r="S28" s="43"/>
      <c r="T28" s="43"/>
    </row>
    <row r="29" spans="1:20" s="14" customFormat="1" ht="32.25" customHeight="1">
      <c r="A29" s="9">
        <v>18</v>
      </c>
      <c r="B29" s="56"/>
      <c r="C29" s="9" t="s">
        <v>57</v>
      </c>
      <c r="D29" s="26">
        <v>1213</v>
      </c>
      <c r="E29" s="27">
        <v>661</v>
      </c>
      <c r="F29" s="22" t="s">
        <v>70</v>
      </c>
      <c r="G29" s="9" t="s">
        <v>0</v>
      </c>
      <c r="H29" s="19">
        <v>286000</v>
      </c>
      <c r="I29" s="20">
        <v>100000</v>
      </c>
      <c r="J29" s="19">
        <v>20000</v>
      </c>
      <c r="K29" s="20"/>
      <c r="L29" s="19">
        <v>80000</v>
      </c>
      <c r="M29" s="20"/>
      <c r="N29" s="19"/>
      <c r="O29" s="20">
        <v>186000</v>
      </c>
      <c r="P29" s="28"/>
      <c r="Q29" s="43"/>
      <c r="S29" s="43"/>
      <c r="T29" s="43"/>
    </row>
    <row r="30" spans="1:20" s="14" customFormat="1" ht="19.5" customHeight="1">
      <c r="A30" s="47" t="s">
        <v>12</v>
      </c>
      <c r="B30" s="47"/>
      <c r="C30" s="47"/>
      <c r="D30" s="11">
        <v>1109</v>
      </c>
      <c r="E30" s="66">
        <v>682</v>
      </c>
      <c r="F30" s="22"/>
      <c r="G30" s="9"/>
      <c r="H30" s="13">
        <v>217922</v>
      </c>
      <c r="I30" s="12">
        <v>100000</v>
      </c>
      <c r="J30" s="13">
        <v>20000</v>
      </c>
      <c r="K30" s="12"/>
      <c r="L30" s="13">
        <v>80000</v>
      </c>
      <c r="M30" s="29"/>
      <c r="N30" s="30"/>
      <c r="O30" s="29"/>
      <c r="P30" s="12">
        <v>117922</v>
      </c>
      <c r="Q30" s="43"/>
      <c r="S30" s="43"/>
      <c r="T30" s="43"/>
    </row>
    <row r="31" spans="1:20" s="14" customFormat="1" ht="39" customHeight="1">
      <c r="A31" s="9">
        <v>19</v>
      </c>
      <c r="B31" s="31" t="s">
        <v>58</v>
      </c>
      <c r="C31" s="26" t="s">
        <v>24</v>
      </c>
      <c r="D31" s="26">
        <v>1109</v>
      </c>
      <c r="E31" s="27">
        <v>682</v>
      </c>
      <c r="F31" s="32" t="s">
        <v>59</v>
      </c>
      <c r="G31" s="9" t="s">
        <v>0</v>
      </c>
      <c r="H31" s="19">
        <v>217922</v>
      </c>
      <c r="I31" s="20">
        <v>100000</v>
      </c>
      <c r="J31" s="19">
        <v>20000</v>
      </c>
      <c r="K31" s="20"/>
      <c r="L31" s="19">
        <v>80000</v>
      </c>
      <c r="M31" s="33"/>
      <c r="N31" s="34"/>
      <c r="O31" s="33"/>
      <c r="P31" s="20">
        <v>117922</v>
      </c>
      <c r="Q31" s="43"/>
      <c r="S31" s="43"/>
      <c r="T31" s="43"/>
    </row>
    <row r="32" spans="1:16" s="14" customFormat="1" ht="27" customHeight="1">
      <c r="A32" s="35" t="s">
        <v>60</v>
      </c>
      <c r="B32" s="36"/>
      <c r="C32" s="35"/>
      <c r="D32" s="37"/>
      <c r="E32" s="37" t="s">
        <v>61</v>
      </c>
      <c r="F32" s="35"/>
      <c r="G32" s="37"/>
      <c r="H32" s="35" t="s">
        <v>25</v>
      </c>
      <c r="I32" s="38"/>
      <c r="J32" s="35"/>
      <c r="K32" s="35"/>
      <c r="L32" s="35"/>
      <c r="M32" s="35"/>
      <c r="N32" s="39"/>
      <c r="O32" s="35"/>
      <c r="P32" s="35"/>
    </row>
    <row r="33" spans="1:16" s="14" customFormat="1" ht="27" customHeight="1">
      <c r="A33" s="40"/>
      <c r="B33" s="41"/>
      <c r="C33" s="41"/>
      <c r="D33" s="42"/>
      <c r="E33" s="42"/>
      <c r="F33" s="41"/>
      <c r="G33" s="42"/>
      <c r="H33" s="41"/>
      <c r="I33" s="38"/>
      <c r="J33" s="35"/>
      <c r="K33" s="35"/>
      <c r="L33" s="35"/>
      <c r="M33" s="35"/>
      <c r="N33" s="39"/>
      <c r="O33" s="35"/>
      <c r="P33" s="35"/>
    </row>
    <row r="34" spans="2:14" s="14" customFormat="1" ht="27" customHeight="1">
      <c r="B34" s="45"/>
      <c r="C34" s="45"/>
      <c r="D34" s="45"/>
      <c r="E34" s="45"/>
      <c r="F34" s="45"/>
      <c r="G34" s="45"/>
      <c r="H34" s="45"/>
      <c r="I34" s="43"/>
      <c r="N34" s="44"/>
    </row>
  </sheetData>
  <sheetProtection/>
  <mergeCells count="33">
    <mergeCell ref="B9:B11"/>
    <mergeCell ref="B24:B29"/>
    <mergeCell ref="A1:C1"/>
    <mergeCell ref="A8:C8"/>
    <mergeCell ref="A12:C12"/>
    <mergeCell ref="A16:C16"/>
    <mergeCell ref="A23:C23"/>
    <mergeCell ref="A30:C30"/>
    <mergeCell ref="A2:P2"/>
    <mergeCell ref="L5:L6"/>
    <mergeCell ref="M4:M6"/>
    <mergeCell ref="J5:J6"/>
    <mergeCell ref="D4:E4"/>
    <mergeCell ref="B4:C4"/>
    <mergeCell ref="L3:P3"/>
    <mergeCell ref="P4:P6"/>
    <mergeCell ref="I5:I6"/>
    <mergeCell ref="O4:O6"/>
    <mergeCell ref="G4:G6"/>
    <mergeCell ref="H4:H6"/>
    <mergeCell ref="I4:L4"/>
    <mergeCell ref="N4:N6"/>
    <mergeCell ref="K5:K6"/>
    <mergeCell ref="B34:H34"/>
    <mergeCell ref="E5:E6"/>
    <mergeCell ref="A7:C7"/>
    <mergeCell ref="B5:B6"/>
    <mergeCell ref="C5:C6"/>
    <mergeCell ref="D5:D6"/>
    <mergeCell ref="A4:A6"/>
    <mergeCell ref="F4:F6"/>
    <mergeCell ref="B13:B15"/>
    <mergeCell ref="B17:B22"/>
  </mergeCells>
  <printOptions/>
  <pageMargins left="0.31496062992125984" right="0.1968503937007874" top="0.35433070866141736" bottom="0.1968503937007874" header="0.1574803149606299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刘丽珍</dc:creator>
  <cp:keywords/>
  <dc:description/>
  <cp:lastModifiedBy>刘丽珍</cp:lastModifiedBy>
  <cp:lastPrinted>2019-11-06T08:48:29Z</cp:lastPrinted>
  <dcterms:created xsi:type="dcterms:W3CDTF">2019-11-05T01:08:18Z</dcterms:created>
  <dcterms:modified xsi:type="dcterms:W3CDTF">2019-11-06T08:49:06Z</dcterms:modified>
  <cp:category/>
  <cp:version/>
  <cp:contentType/>
  <cp:contentStatus/>
</cp:coreProperties>
</file>