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35" windowHeight="77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<sst xmlns="http://schemas.openxmlformats.org/spreadsheetml/2006/main" count="3610" uniqueCount="1037">
  <si>
    <t>2024年宁化县种植补助资金发放名单（河龙贡米）</t>
  </si>
  <si>
    <t>序号</t>
  </si>
  <si>
    <t>主体名称</t>
  </si>
  <si>
    <t>种植地点</t>
  </si>
  <si>
    <t>交售量(KG)</t>
  </si>
  <si>
    <t>种植补助款(元)</t>
  </si>
  <si>
    <t>种子补助款（元）</t>
  </si>
  <si>
    <t>种植品种</t>
  </si>
  <si>
    <t>陈才福</t>
  </si>
  <si>
    <t>安乐赖畲村</t>
  </si>
  <si>
    <t>玉针香</t>
  </si>
  <si>
    <t>邓聪子</t>
  </si>
  <si>
    <t>邓光发</t>
  </si>
  <si>
    <t>邓光金</t>
  </si>
  <si>
    <t>邓光良</t>
  </si>
  <si>
    <t>邓光森</t>
  </si>
  <si>
    <t>邓光文</t>
  </si>
  <si>
    <t>邓华生</t>
  </si>
  <si>
    <t>邓生子</t>
  </si>
  <si>
    <t>邓万金</t>
  </si>
  <si>
    <t>黄荣忠</t>
  </si>
  <si>
    <t>安乐安乐村</t>
  </si>
  <si>
    <t>雷四秀</t>
  </si>
  <si>
    <t>刘国其</t>
  </si>
  <si>
    <t>刘合福</t>
  </si>
  <si>
    <t>刘永贵</t>
  </si>
  <si>
    <t>张远来</t>
  </si>
  <si>
    <t>陈财雄</t>
  </si>
  <si>
    <t>安远增坑村</t>
  </si>
  <si>
    <t>陈近德</t>
  </si>
  <si>
    <t>安远岩前村</t>
  </si>
  <si>
    <t>陈近林</t>
  </si>
  <si>
    <t>黄九秀</t>
  </si>
  <si>
    <t>刘宝远</t>
  </si>
  <si>
    <t>安远杜家村</t>
  </si>
  <si>
    <t>刘吉养</t>
  </si>
  <si>
    <t>安远伍坊村</t>
  </si>
  <si>
    <t>刘水发</t>
  </si>
  <si>
    <t>安远丰坪村</t>
  </si>
  <si>
    <t>刘英伟</t>
  </si>
  <si>
    <t>宁权义</t>
  </si>
  <si>
    <t>潘朝东</t>
  </si>
  <si>
    <t>潘朝盛</t>
  </si>
  <si>
    <t>潘朝洲</t>
  </si>
  <si>
    <t>潘庭清</t>
  </si>
  <si>
    <t>王金宝</t>
  </si>
  <si>
    <t>吴基根</t>
  </si>
  <si>
    <t>吴用其</t>
  </si>
  <si>
    <t>吴用水</t>
  </si>
  <si>
    <t>伍基祥</t>
  </si>
  <si>
    <t>伍顺兴</t>
  </si>
  <si>
    <t>伍腾云</t>
  </si>
  <si>
    <t>伍显荣</t>
  </si>
  <si>
    <t>熊岸冰</t>
  </si>
  <si>
    <t>泉上延祥村</t>
  </si>
  <si>
    <t>聂克老</t>
  </si>
  <si>
    <t>曹坊罗溪村</t>
  </si>
  <si>
    <t>雷石庭</t>
  </si>
  <si>
    <t>城郊马元村</t>
  </si>
  <si>
    <t>刘善良</t>
  </si>
  <si>
    <t>城郊瓦庄村</t>
  </si>
  <si>
    <t>张华云</t>
  </si>
  <si>
    <t>城郊连屋村</t>
  </si>
  <si>
    <t>马水长</t>
  </si>
  <si>
    <t>城南青塘村</t>
  </si>
  <si>
    <t>马永龙</t>
  </si>
  <si>
    <t>张华雯</t>
  </si>
  <si>
    <t>翠江小溪村</t>
  </si>
  <si>
    <t>曾念林</t>
  </si>
  <si>
    <t>方田朱王村</t>
  </si>
  <si>
    <t>林扬生</t>
  </si>
  <si>
    <t>方田方田村</t>
  </si>
  <si>
    <t>谢仕优</t>
  </si>
  <si>
    <t>谢应松</t>
  </si>
  <si>
    <t>张连校</t>
  </si>
  <si>
    <t>张清金</t>
  </si>
  <si>
    <t>张清木</t>
  </si>
  <si>
    <t>黄仕发</t>
  </si>
  <si>
    <t>河龙河龙村</t>
  </si>
  <si>
    <t>曾念坤</t>
  </si>
  <si>
    <t>济村神坛坝村</t>
  </si>
  <si>
    <t>曾显先</t>
  </si>
  <si>
    <t>曾显源</t>
  </si>
  <si>
    <t>曾扬炳</t>
  </si>
  <si>
    <t>济村吾家湖村</t>
  </si>
  <si>
    <t>曾扬金</t>
  </si>
  <si>
    <t>济村新田村</t>
  </si>
  <si>
    <t>曾扬庭</t>
  </si>
  <si>
    <t>曾杨水</t>
  </si>
  <si>
    <t>陈福泉</t>
  </si>
  <si>
    <t>黄金根</t>
  </si>
  <si>
    <t>济村济村村</t>
  </si>
  <si>
    <t>黄日生</t>
  </si>
  <si>
    <t>黄尚文</t>
  </si>
  <si>
    <t>黄尚云</t>
  </si>
  <si>
    <t>黄圣汉</t>
  </si>
  <si>
    <t>黄圣兴</t>
  </si>
  <si>
    <t>黄贤春</t>
  </si>
  <si>
    <t>黄贤坤</t>
  </si>
  <si>
    <t>黄贤林</t>
  </si>
  <si>
    <t>黄贤明</t>
  </si>
  <si>
    <t>黄贤荣</t>
  </si>
  <si>
    <t>黄祥华</t>
  </si>
  <si>
    <t>李昌炳</t>
  </si>
  <si>
    <t>济村武层村</t>
  </si>
  <si>
    <t>李昌海</t>
  </si>
  <si>
    <t>李秋兴</t>
  </si>
  <si>
    <t>中沙武昌村</t>
  </si>
  <si>
    <t>李兴萍</t>
  </si>
  <si>
    <t>李炎发</t>
  </si>
  <si>
    <t>李英武</t>
  </si>
  <si>
    <t>李宗能</t>
  </si>
  <si>
    <t>廖达方</t>
  </si>
  <si>
    <t>济村上龙头村</t>
  </si>
  <si>
    <t>廖达金</t>
  </si>
  <si>
    <t>廖达林</t>
  </si>
  <si>
    <t>廖经山</t>
  </si>
  <si>
    <t>廖生水</t>
  </si>
  <si>
    <t>罗城金</t>
  </si>
  <si>
    <t>罗根水</t>
  </si>
  <si>
    <t>罗金柱</t>
  </si>
  <si>
    <t>济村罗家村</t>
  </si>
  <si>
    <t>罗九根</t>
  </si>
  <si>
    <t>罗礼根</t>
  </si>
  <si>
    <t>罗良金</t>
  </si>
  <si>
    <t>罗龙泉</t>
  </si>
  <si>
    <t>罗龙润</t>
  </si>
  <si>
    <t>罗龙喜</t>
  </si>
  <si>
    <t>罗龙珠</t>
  </si>
  <si>
    <t>罗清才</t>
  </si>
  <si>
    <t>罗清伙</t>
  </si>
  <si>
    <t>罗瑞珠</t>
  </si>
  <si>
    <t>罗松青</t>
  </si>
  <si>
    <t>罗桃生</t>
  </si>
  <si>
    <t>罗团子</t>
  </si>
  <si>
    <t>罗旺发</t>
  </si>
  <si>
    <t>罗旺松</t>
  </si>
  <si>
    <t>罗先运</t>
  </si>
  <si>
    <t>罗贤锋</t>
  </si>
  <si>
    <t>罗新根</t>
  </si>
  <si>
    <t>罗兴华</t>
  </si>
  <si>
    <t>罗耀根</t>
  </si>
  <si>
    <t>罗永凤</t>
  </si>
  <si>
    <t>罗永华</t>
  </si>
  <si>
    <t>罗玉贵</t>
  </si>
  <si>
    <t>罗玉贤</t>
  </si>
  <si>
    <t>罗玉章</t>
  </si>
  <si>
    <t>罗运明</t>
  </si>
  <si>
    <t>宁化县济村乡田源种养农场</t>
  </si>
  <si>
    <t>宁化县济村优质稻专业合作社</t>
  </si>
  <si>
    <t>丘念伙</t>
  </si>
  <si>
    <t>城郊上畲村</t>
  </si>
  <si>
    <t>邱位荣</t>
  </si>
  <si>
    <t>饶荣生</t>
  </si>
  <si>
    <t>饶荣庭</t>
  </si>
  <si>
    <t>三明市加果宝农业科技有限责任公司</t>
  </si>
  <si>
    <t>济村三村村</t>
  </si>
  <si>
    <t>巫朝浪</t>
  </si>
  <si>
    <t>巫朝练</t>
  </si>
  <si>
    <t>巫朝铭</t>
  </si>
  <si>
    <t>巫朝维</t>
  </si>
  <si>
    <t>巫谷才</t>
  </si>
  <si>
    <t>巫桂容</t>
  </si>
  <si>
    <t>巫国辉</t>
  </si>
  <si>
    <t>巫立才</t>
  </si>
  <si>
    <t>巫立铃</t>
  </si>
  <si>
    <t>巫立明</t>
  </si>
  <si>
    <t>巫立祥</t>
  </si>
  <si>
    <t>巫立雄</t>
  </si>
  <si>
    <t>巫立焰</t>
  </si>
  <si>
    <t>巫瑞进</t>
  </si>
  <si>
    <t>巫瑞茂</t>
  </si>
  <si>
    <t>巫瑞明</t>
  </si>
  <si>
    <t>巫瑞攀</t>
  </si>
  <si>
    <t>巫瑞泉</t>
  </si>
  <si>
    <t>巫升炎</t>
  </si>
  <si>
    <t>巫升勇</t>
  </si>
  <si>
    <t>巫生财</t>
  </si>
  <si>
    <t>济村昆岗村</t>
  </si>
  <si>
    <t>巫生德</t>
  </si>
  <si>
    <t>巫生雄</t>
  </si>
  <si>
    <t>巫生攸</t>
  </si>
  <si>
    <t>巫胜群</t>
  </si>
  <si>
    <t>巫锡锋</t>
  </si>
  <si>
    <t>巫锡光</t>
  </si>
  <si>
    <t>巫锡亮</t>
  </si>
  <si>
    <t>巫锡桃</t>
  </si>
  <si>
    <t>巫锡新</t>
  </si>
  <si>
    <t>巫锡优</t>
  </si>
  <si>
    <t>巫显环</t>
  </si>
  <si>
    <t>巫显松</t>
  </si>
  <si>
    <t>吴昌贵</t>
  </si>
  <si>
    <t>吴稳根</t>
  </si>
  <si>
    <t>谢荣玉</t>
  </si>
  <si>
    <t>谢应炎</t>
  </si>
  <si>
    <t>熊贤炉</t>
  </si>
  <si>
    <t>熊忠根</t>
  </si>
  <si>
    <t>徐金明</t>
  </si>
  <si>
    <t>徐立根</t>
  </si>
  <si>
    <t>徐显财</t>
  </si>
  <si>
    <t>徐显根</t>
  </si>
  <si>
    <t>徐显洪</t>
  </si>
  <si>
    <t>徐显能</t>
  </si>
  <si>
    <t>徐显松</t>
  </si>
  <si>
    <t>徐志邓</t>
  </si>
  <si>
    <t>徐志发</t>
  </si>
  <si>
    <t>严椿云</t>
  </si>
  <si>
    <t>杨洪明</t>
  </si>
  <si>
    <t>杨炎秀</t>
  </si>
  <si>
    <t>伊象林</t>
  </si>
  <si>
    <t>张标松</t>
  </si>
  <si>
    <t>济村长坊村</t>
  </si>
  <si>
    <t>张常根</t>
  </si>
  <si>
    <t>济村肖家村</t>
  </si>
  <si>
    <t>张德福</t>
  </si>
  <si>
    <t>张德林</t>
  </si>
  <si>
    <t>济村湖头村</t>
  </si>
  <si>
    <t>张德桃</t>
  </si>
  <si>
    <t>张德文</t>
  </si>
  <si>
    <t>张发球</t>
  </si>
  <si>
    <t>张根伙</t>
  </si>
  <si>
    <t>张贵明</t>
  </si>
  <si>
    <t>张林根</t>
  </si>
  <si>
    <t>张罗响</t>
  </si>
  <si>
    <t>张明珠</t>
  </si>
  <si>
    <t>张能财</t>
  </si>
  <si>
    <t>张清兴</t>
  </si>
  <si>
    <t>张瑞财</t>
  </si>
  <si>
    <t>张瑞金</t>
  </si>
  <si>
    <t>张瑞民</t>
  </si>
  <si>
    <t>张瑞显</t>
  </si>
  <si>
    <t>张旺炳</t>
  </si>
  <si>
    <t>张旺富</t>
  </si>
  <si>
    <t>张旺汉</t>
  </si>
  <si>
    <t>张旺祥</t>
  </si>
  <si>
    <t>张县根</t>
  </si>
  <si>
    <t>张炎青</t>
  </si>
  <si>
    <t>张有秀</t>
  </si>
  <si>
    <t>张运高</t>
  </si>
  <si>
    <t>张运火</t>
  </si>
  <si>
    <t>张运水</t>
  </si>
  <si>
    <t>张运炎</t>
  </si>
  <si>
    <t>张助林</t>
  </si>
  <si>
    <t>张助仁</t>
  </si>
  <si>
    <t>蔡金清</t>
  </si>
  <si>
    <t>泉上泉永村</t>
  </si>
  <si>
    <t>蔡金山</t>
  </si>
  <si>
    <t>曹炉炳</t>
  </si>
  <si>
    <t>曹清荣</t>
  </si>
  <si>
    <t>曾祥水</t>
  </si>
  <si>
    <t>陈烈根</t>
  </si>
  <si>
    <t>官禄文</t>
  </si>
  <si>
    <t>何长发</t>
  </si>
  <si>
    <t>黄金能</t>
  </si>
  <si>
    <t>黄开发</t>
  </si>
  <si>
    <t>黄美龙</t>
  </si>
  <si>
    <t>黄佩清</t>
  </si>
  <si>
    <t>黄清明</t>
  </si>
  <si>
    <t>黄石显</t>
  </si>
  <si>
    <t>黄文华</t>
  </si>
  <si>
    <t>黄学发</t>
  </si>
  <si>
    <t>黄永华</t>
  </si>
  <si>
    <t>黄裕良</t>
  </si>
  <si>
    <t>黄裕堂</t>
  </si>
  <si>
    <t>雷光水</t>
  </si>
  <si>
    <t>雷海生</t>
  </si>
  <si>
    <t>雷四清</t>
  </si>
  <si>
    <t>雷祥栋</t>
  </si>
  <si>
    <t>雷祥华</t>
  </si>
  <si>
    <t>雷祥正</t>
  </si>
  <si>
    <t>雷泽洪</t>
  </si>
  <si>
    <t>雷泽锦</t>
  </si>
  <si>
    <t>梁长永</t>
  </si>
  <si>
    <t>廖善财</t>
  </si>
  <si>
    <t>泉上青瑶村</t>
  </si>
  <si>
    <t>刘绪林</t>
  </si>
  <si>
    <t>罗海明</t>
  </si>
  <si>
    <t>邱火秀</t>
  </si>
  <si>
    <t>邱金水</t>
  </si>
  <si>
    <t>邱仁君</t>
  </si>
  <si>
    <t>邱先升</t>
  </si>
  <si>
    <t>王步明</t>
  </si>
  <si>
    <t>翁金桃</t>
  </si>
  <si>
    <t>吴福高</t>
  </si>
  <si>
    <t>吴见云</t>
  </si>
  <si>
    <t>肖朝通</t>
  </si>
  <si>
    <t>肖火清</t>
  </si>
  <si>
    <t>肖金根</t>
  </si>
  <si>
    <t>肖毓良</t>
  </si>
  <si>
    <t>谢炳生</t>
  </si>
  <si>
    <t>谢恩隆</t>
  </si>
  <si>
    <t>谢恩群</t>
  </si>
  <si>
    <t>谢汉其</t>
  </si>
  <si>
    <t>张发杰</t>
  </si>
  <si>
    <t>朱木根</t>
  </si>
  <si>
    <t>雷水珠</t>
  </si>
  <si>
    <t>张海光</t>
  </si>
  <si>
    <t>石壁桃金村</t>
  </si>
  <si>
    <t>张荣伟</t>
  </si>
  <si>
    <t>石壁杨边村</t>
  </si>
  <si>
    <t>张稳平</t>
  </si>
  <si>
    <t>石壁石壁村</t>
  </si>
  <si>
    <t>张应林</t>
  </si>
  <si>
    <t>石壁溪背村</t>
  </si>
  <si>
    <t>曾凤财</t>
  </si>
  <si>
    <t>陈国财</t>
  </si>
  <si>
    <t>水茜沿口村</t>
  </si>
  <si>
    <t>范兴昌</t>
  </si>
  <si>
    <t>水茜棠地村</t>
  </si>
  <si>
    <t>付炳和</t>
  </si>
  <si>
    <t>水茜下付村</t>
  </si>
  <si>
    <t>付昌茂</t>
  </si>
  <si>
    <t>付成玉</t>
  </si>
  <si>
    <t>付和生</t>
  </si>
  <si>
    <t>付镜清</t>
  </si>
  <si>
    <t>付立煌</t>
  </si>
  <si>
    <t>付能坤</t>
  </si>
  <si>
    <t>付能利</t>
  </si>
  <si>
    <t>付荣金</t>
  </si>
  <si>
    <t>付瑞金</t>
  </si>
  <si>
    <t>付山羊</t>
  </si>
  <si>
    <t>付盛清</t>
  </si>
  <si>
    <t>付水清</t>
  </si>
  <si>
    <t>付小清</t>
  </si>
  <si>
    <t>付耀明</t>
  </si>
  <si>
    <t>黄宝水</t>
  </si>
  <si>
    <t>水茜下洋村</t>
  </si>
  <si>
    <t>黄根发</t>
  </si>
  <si>
    <t>黄禄华</t>
  </si>
  <si>
    <t>黄优金</t>
  </si>
  <si>
    <t>赖波金</t>
  </si>
  <si>
    <t>赖彩东</t>
  </si>
  <si>
    <t>赖德生</t>
  </si>
  <si>
    <t>赖东根</t>
  </si>
  <si>
    <t>赖发水</t>
  </si>
  <si>
    <t>赖复兴</t>
  </si>
  <si>
    <t>赖光福</t>
  </si>
  <si>
    <t>赖河根</t>
  </si>
  <si>
    <t>赖家富</t>
  </si>
  <si>
    <t>赖家田</t>
  </si>
  <si>
    <t>赖接宗</t>
  </si>
  <si>
    <t>赖强飞</t>
  </si>
  <si>
    <t>赖强明</t>
  </si>
  <si>
    <t>赖绍龙</t>
  </si>
  <si>
    <t>赖双老</t>
  </si>
  <si>
    <t>赖文生</t>
  </si>
  <si>
    <t>赖养辉</t>
  </si>
  <si>
    <t>赖耀明</t>
  </si>
  <si>
    <t>赖银桃</t>
  </si>
  <si>
    <t>赖幼生</t>
  </si>
  <si>
    <t>赖云发</t>
  </si>
  <si>
    <t>赖赞根</t>
  </si>
  <si>
    <t>赖樟佬</t>
  </si>
  <si>
    <t>廖福清</t>
  </si>
  <si>
    <t>水茜蕉坑村</t>
  </si>
  <si>
    <t>廖天云</t>
  </si>
  <si>
    <t>宁化县水茜镇下付村农业专业合作社</t>
  </si>
  <si>
    <t>宁良昌</t>
  </si>
  <si>
    <t>水茜上谢村</t>
  </si>
  <si>
    <t>宁良忠</t>
  </si>
  <si>
    <t>宁正华</t>
  </si>
  <si>
    <t>水茜沿溪村</t>
  </si>
  <si>
    <t>邱禄根</t>
  </si>
  <si>
    <t>邱显清</t>
  </si>
  <si>
    <t>邱显像</t>
  </si>
  <si>
    <t>邱祖林</t>
  </si>
  <si>
    <t>王承进</t>
  </si>
  <si>
    <t>王善庆</t>
  </si>
  <si>
    <t>王寿清</t>
  </si>
  <si>
    <t>危兴荣</t>
  </si>
  <si>
    <t>水茜杨城村</t>
  </si>
  <si>
    <t>巫林通</t>
  </si>
  <si>
    <t>吴大生</t>
  </si>
  <si>
    <t>吴石根</t>
  </si>
  <si>
    <t>熊木祥</t>
  </si>
  <si>
    <t>杨传香</t>
  </si>
  <si>
    <t>杨发根</t>
  </si>
  <si>
    <t>杨根水</t>
  </si>
  <si>
    <t>杨俊根</t>
  </si>
  <si>
    <t>杨日荣</t>
  </si>
  <si>
    <t>杨日珍</t>
  </si>
  <si>
    <t>杨生清</t>
  </si>
  <si>
    <t>杨作明</t>
  </si>
  <si>
    <t>游汉光</t>
  </si>
  <si>
    <t>余水根</t>
  </si>
  <si>
    <t>张福寿</t>
  </si>
  <si>
    <t>张家林</t>
  </si>
  <si>
    <t>朱承银</t>
  </si>
  <si>
    <t>黄炳荣</t>
  </si>
  <si>
    <t>黄添财</t>
  </si>
  <si>
    <t>中沙中沙村</t>
  </si>
  <si>
    <t>雷贤清</t>
  </si>
  <si>
    <t>李绍雄</t>
  </si>
  <si>
    <t>温朋辉</t>
  </si>
  <si>
    <t>中沙石门村</t>
  </si>
  <si>
    <t>温寿根</t>
  </si>
  <si>
    <t>巫立高</t>
  </si>
  <si>
    <t>夏金伙</t>
  </si>
  <si>
    <t>张光华</t>
  </si>
  <si>
    <t>张华明</t>
  </si>
  <si>
    <t>张菊珠</t>
  </si>
  <si>
    <t>张瑞华</t>
  </si>
  <si>
    <t>陈福兴</t>
  </si>
  <si>
    <t>城郊杨禾村</t>
  </si>
  <si>
    <t>明一优臻占</t>
  </si>
  <si>
    <t>陈健平</t>
  </si>
  <si>
    <t>城郊雷坊村</t>
  </si>
  <si>
    <t>陈金水</t>
  </si>
  <si>
    <t>城郊旧墩村</t>
  </si>
  <si>
    <t>陈木金</t>
  </si>
  <si>
    <t>陈石生</t>
  </si>
  <si>
    <t>陈寿福</t>
  </si>
  <si>
    <t>陈添辉</t>
  </si>
  <si>
    <t>陈香林</t>
  </si>
  <si>
    <t>陈小华</t>
  </si>
  <si>
    <t>邓陈生</t>
  </si>
  <si>
    <t>邓云和</t>
  </si>
  <si>
    <t>城郊下巫坊村</t>
  </si>
  <si>
    <t>方邦其</t>
  </si>
  <si>
    <t>城郊大岭下村</t>
  </si>
  <si>
    <t>方邦文</t>
  </si>
  <si>
    <t>黄彪生</t>
  </si>
  <si>
    <t>黄龙昌</t>
  </si>
  <si>
    <t>黄石水</t>
  </si>
  <si>
    <t>黄祥林</t>
  </si>
  <si>
    <t>江碧荣</t>
  </si>
  <si>
    <t>江春水</t>
  </si>
  <si>
    <t>江福原</t>
  </si>
  <si>
    <t>江华田</t>
  </si>
  <si>
    <t>江解放</t>
  </si>
  <si>
    <t>江锦铭</t>
  </si>
  <si>
    <t>江练生</t>
  </si>
  <si>
    <t>江响财</t>
  </si>
  <si>
    <t>江响生</t>
  </si>
  <si>
    <t>江兴根</t>
  </si>
  <si>
    <t>江长平</t>
  </si>
  <si>
    <t>练秋金</t>
  </si>
  <si>
    <t>廖水根</t>
  </si>
  <si>
    <t>罗伙福</t>
  </si>
  <si>
    <t>罗土生</t>
  </si>
  <si>
    <t>罗玉柱</t>
  </si>
  <si>
    <t>城郊官家村</t>
  </si>
  <si>
    <t>邱道龙</t>
  </si>
  <si>
    <t>涂冬根</t>
  </si>
  <si>
    <t>巫立宝</t>
  </si>
  <si>
    <t>巫立富</t>
  </si>
  <si>
    <t>巫立炘</t>
  </si>
  <si>
    <t>巫石根</t>
  </si>
  <si>
    <t>巫石兴</t>
  </si>
  <si>
    <t>巫太鋆</t>
  </si>
  <si>
    <t>吴文金</t>
  </si>
  <si>
    <t>夏春根</t>
  </si>
  <si>
    <t>城郊练畲村</t>
  </si>
  <si>
    <t>叶秋木</t>
  </si>
  <si>
    <t>叶新根</t>
  </si>
  <si>
    <t>张河华</t>
  </si>
  <si>
    <t>城郊高垫村</t>
  </si>
  <si>
    <t>张石根</t>
  </si>
  <si>
    <t>张耀华</t>
  </si>
  <si>
    <t>罗新献</t>
  </si>
  <si>
    <t>陈新富</t>
  </si>
  <si>
    <t>江曲生</t>
  </si>
  <si>
    <t>小计</t>
  </si>
  <si>
    <t>-</t>
  </si>
  <si>
    <t>唐锡荣</t>
  </si>
  <si>
    <t>泉上豪享</t>
  </si>
  <si>
    <t>邓盛花</t>
  </si>
  <si>
    <t>湖村石下</t>
  </si>
  <si>
    <t>谢华文</t>
  </si>
  <si>
    <t>泉上谢新</t>
  </si>
  <si>
    <t>赖天惠</t>
  </si>
  <si>
    <t>陈生水</t>
  </si>
  <si>
    <t>泉上新军</t>
  </si>
  <si>
    <t>邱传溶</t>
  </si>
  <si>
    <t>杨远谋</t>
  </si>
  <si>
    <t>泉上延祥</t>
  </si>
  <si>
    <t>杨先进</t>
  </si>
  <si>
    <t>杨水旺</t>
  </si>
  <si>
    <t>曹连强</t>
  </si>
  <si>
    <t>曹坊下曹</t>
  </si>
  <si>
    <t>涂和荣</t>
  </si>
  <si>
    <t>泉上联群</t>
  </si>
  <si>
    <t>许成福</t>
  </si>
  <si>
    <t>郑文统</t>
  </si>
  <si>
    <t>卢庆生</t>
  </si>
  <si>
    <t>吴立清</t>
  </si>
  <si>
    <t>泉上泉永</t>
  </si>
  <si>
    <t>吴玉林</t>
  </si>
  <si>
    <t>林火长</t>
  </si>
  <si>
    <t>邱满金</t>
  </si>
  <si>
    <t>肖焰森</t>
  </si>
  <si>
    <t>廖福明</t>
  </si>
  <si>
    <t>廖福生</t>
  </si>
  <si>
    <t>邱蕃进</t>
  </si>
  <si>
    <t>刘定泉</t>
  </si>
  <si>
    <t>钟开荣</t>
  </si>
  <si>
    <t>吴晓翔</t>
  </si>
  <si>
    <t>曹升书</t>
  </si>
  <si>
    <t>罗仁旺</t>
  </si>
  <si>
    <t>泉上罗李</t>
  </si>
  <si>
    <t>邱振良</t>
  </si>
  <si>
    <t>吴良坤</t>
  </si>
  <si>
    <t>林清根</t>
  </si>
  <si>
    <t>张元元</t>
  </si>
  <si>
    <t>张旺昌</t>
  </si>
  <si>
    <t>吴志荣</t>
  </si>
  <si>
    <t>陈金华</t>
  </si>
  <si>
    <t>湖村黎坊</t>
  </si>
  <si>
    <t>吴祐富</t>
  </si>
  <si>
    <t>中沙中沙</t>
  </si>
  <si>
    <t>王兴郁</t>
  </si>
  <si>
    <t>张珍根</t>
  </si>
  <si>
    <t>范远福</t>
  </si>
  <si>
    <t>谢高斌</t>
  </si>
  <si>
    <t>刘有生</t>
  </si>
  <si>
    <t>黄太能</t>
  </si>
  <si>
    <t>罗根才</t>
  </si>
  <si>
    <t>王日明</t>
  </si>
  <si>
    <t>罗秀英</t>
  </si>
  <si>
    <t>邓其松</t>
  </si>
  <si>
    <t>陈荣富</t>
  </si>
  <si>
    <t>陈定才</t>
  </si>
  <si>
    <t>钟润祥</t>
  </si>
  <si>
    <t>陈怀忠</t>
  </si>
  <si>
    <t>湖村陈家</t>
  </si>
  <si>
    <t>官炳荣</t>
  </si>
  <si>
    <t>杨泉水</t>
  </si>
  <si>
    <t>杨国汉</t>
  </si>
  <si>
    <t>张贤斌</t>
  </si>
  <si>
    <t>湖村巫坊</t>
  </si>
  <si>
    <t>黎炳坤</t>
  </si>
  <si>
    <t>黎承勋</t>
  </si>
  <si>
    <t>黎瑞榕</t>
  </si>
  <si>
    <t>黎富春</t>
  </si>
  <si>
    <t>张崇志</t>
  </si>
  <si>
    <t>张珍旺</t>
  </si>
  <si>
    <t>邓汉其</t>
  </si>
  <si>
    <t>黄太山</t>
  </si>
  <si>
    <t>泉上泉上</t>
  </si>
  <si>
    <t>黎木春</t>
  </si>
  <si>
    <t>邱道炳</t>
  </si>
  <si>
    <t>陈炉火</t>
  </si>
  <si>
    <t>官启新</t>
  </si>
  <si>
    <t>官仰文</t>
  </si>
  <si>
    <t>朱元彪</t>
  </si>
  <si>
    <t>赖冬冬</t>
  </si>
  <si>
    <t>黎兆杨</t>
  </si>
  <si>
    <t>黎瑞勤</t>
  </si>
  <si>
    <t>杨国忠</t>
  </si>
  <si>
    <t>巫德辉</t>
  </si>
  <si>
    <t>城南水口</t>
  </si>
  <si>
    <t>张翠生</t>
  </si>
  <si>
    <t>河龙河龙</t>
  </si>
  <si>
    <t>杨炳根</t>
  </si>
  <si>
    <t>苏红宝</t>
  </si>
  <si>
    <t>谢才根</t>
  </si>
  <si>
    <t>范忠明</t>
  </si>
  <si>
    <t>治平邓屋</t>
  </si>
  <si>
    <t>曹利金</t>
  </si>
  <si>
    <t>邱永树</t>
  </si>
  <si>
    <t>罗厚金</t>
  </si>
  <si>
    <t>罗后良</t>
  </si>
  <si>
    <t>邓伙贵</t>
  </si>
  <si>
    <t>杨保荣</t>
  </si>
  <si>
    <t>杨九全</t>
  </si>
  <si>
    <t>杨儒德</t>
  </si>
  <si>
    <t>杨德忠</t>
  </si>
  <si>
    <t>杨德麒</t>
  </si>
  <si>
    <t>雷三秀</t>
  </si>
  <si>
    <t>曹坊要竹</t>
  </si>
  <si>
    <t>林祥武</t>
  </si>
  <si>
    <t>城郊高埑</t>
  </si>
  <si>
    <t>巫华根</t>
  </si>
  <si>
    <t>余水金</t>
  </si>
  <si>
    <t>中沙廖明</t>
  </si>
  <si>
    <t>罗龙辉</t>
  </si>
  <si>
    <t>济村罗家嶂</t>
  </si>
  <si>
    <t>罗海水</t>
  </si>
  <si>
    <t>河龙坪水嵊</t>
  </si>
  <si>
    <t>河龙下伊</t>
  </si>
  <si>
    <t>黄东生</t>
  </si>
  <si>
    <t>泉上青瑶</t>
  </si>
  <si>
    <t>张前进</t>
  </si>
  <si>
    <t>黎承奎</t>
  </si>
  <si>
    <t>张祖金</t>
  </si>
  <si>
    <t>张崇德</t>
  </si>
  <si>
    <t>钟云香</t>
  </si>
  <si>
    <t>泉上黄新</t>
  </si>
  <si>
    <t>罗厚亮</t>
  </si>
  <si>
    <t>吴彩辉</t>
  </si>
  <si>
    <t>吴春晖</t>
  </si>
  <si>
    <t>谢高清</t>
  </si>
  <si>
    <t>李东南</t>
  </si>
  <si>
    <t>湖村邓坊</t>
  </si>
  <si>
    <t>罗启财</t>
  </si>
  <si>
    <t>罗远生</t>
  </si>
  <si>
    <t>杨宗兴</t>
  </si>
  <si>
    <t>陈兴旺</t>
  </si>
  <si>
    <t>许荣生</t>
  </si>
  <si>
    <t>邓启明</t>
  </si>
  <si>
    <t>邱良生</t>
  </si>
  <si>
    <t>官五香</t>
  </si>
  <si>
    <t>邓长发</t>
  </si>
  <si>
    <t>丁绍富</t>
  </si>
  <si>
    <t>王诚钦</t>
  </si>
  <si>
    <t>郭德文</t>
  </si>
  <si>
    <t>张美金</t>
  </si>
  <si>
    <t>陈翠琴</t>
  </si>
  <si>
    <t>张海水</t>
  </si>
  <si>
    <t>许锡勤</t>
  </si>
  <si>
    <t>温文志</t>
  </si>
  <si>
    <t>张崇贵</t>
  </si>
  <si>
    <t>陈建华</t>
  </si>
  <si>
    <t>廖木春</t>
  </si>
  <si>
    <t>邓和清</t>
  </si>
  <si>
    <t>陈兴林</t>
  </si>
  <si>
    <t>陈兴华</t>
  </si>
  <si>
    <t>丁经富</t>
  </si>
  <si>
    <t>黎承金</t>
  </si>
  <si>
    <t>朱清宁</t>
  </si>
  <si>
    <t>黄清水</t>
  </si>
  <si>
    <t>余启发</t>
  </si>
  <si>
    <t>中沙廖家</t>
  </si>
  <si>
    <t>罗水生</t>
  </si>
  <si>
    <t>城郊马元亭</t>
  </si>
  <si>
    <t>廖善平</t>
  </si>
  <si>
    <t>吴运响</t>
  </si>
  <si>
    <t>罗远春</t>
  </si>
  <si>
    <t>周源康</t>
  </si>
  <si>
    <t>王庆生</t>
  </si>
  <si>
    <t>官伙根</t>
  </si>
  <si>
    <t>官水荣</t>
  </si>
  <si>
    <t>官远玲</t>
  </si>
  <si>
    <t>范发兴</t>
  </si>
  <si>
    <t>邓和平</t>
  </si>
  <si>
    <t>罗仁亮</t>
  </si>
  <si>
    <t>罗厚文</t>
  </si>
  <si>
    <t>陈木文</t>
  </si>
  <si>
    <t>陈火华</t>
  </si>
  <si>
    <t>丁绍南</t>
  </si>
  <si>
    <t>罗光荣</t>
  </si>
  <si>
    <t>丁绍根</t>
  </si>
  <si>
    <t>邓能海</t>
  </si>
  <si>
    <t>余松发</t>
  </si>
  <si>
    <t>官佳富</t>
  </si>
  <si>
    <t>李贤兰</t>
  </si>
  <si>
    <t>曾德根</t>
  </si>
  <si>
    <t>朱永龙</t>
  </si>
  <si>
    <t>江长庆</t>
  </si>
  <si>
    <t>张世根</t>
  </si>
  <si>
    <t>官辅炎</t>
  </si>
  <si>
    <t>黄水华</t>
  </si>
  <si>
    <t>危献生</t>
  </si>
  <si>
    <t>官接华</t>
  </si>
  <si>
    <t>张祥荣</t>
  </si>
  <si>
    <t>王金龙</t>
  </si>
  <si>
    <t>肖富老</t>
  </si>
  <si>
    <t>郭德明</t>
  </si>
  <si>
    <t>李小兵</t>
  </si>
  <si>
    <t>湖村湖村</t>
  </si>
  <si>
    <t>许弘涛</t>
  </si>
  <si>
    <t>廖善富</t>
  </si>
  <si>
    <t>朱桂文</t>
  </si>
  <si>
    <t>朱春煜</t>
  </si>
  <si>
    <t>余兆辉</t>
  </si>
  <si>
    <t>黄宗善</t>
  </si>
  <si>
    <t>泉上泉正</t>
  </si>
  <si>
    <t>徐同春</t>
  </si>
  <si>
    <t>李全东</t>
  </si>
  <si>
    <t>曾学文</t>
  </si>
  <si>
    <t>官昌华</t>
  </si>
  <si>
    <t>黄源华</t>
  </si>
  <si>
    <t>聂祖誉</t>
  </si>
  <si>
    <t>曹坊罗溪</t>
  </si>
  <si>
    <t>曹旺雄</t>
  </si>
  <si>
    <t>曹坊上曹</t>
  </si>
  <si>
    <t>徐春蕾</t>
  </si>
  <si>
    <t>曹坊根竹</t>
  </si>
  <si>
    <t>曹保明</t>
  </si>
  <si>
    <t>曹坤平</t>
  </si>
  <si>
    <t>官瑞良</t>
  </si>
  <si>
    <t>曹坊官地</t>
  </si>
  <si>
    <t>曾带根</t>
  </si>
  <si>
    <t>安远洪围</t>
  </si>
  <si>
    <t>李水帮</t>
  </si>
  <si>
    <t>叶长根</t>
  </si>
  <si>
    <t>城南肖家</t>
  </si>
  <si>
    <t>伍臣撰</t>
  </si>
  <si>
    <t>城郊社下</t>
  </si>
  <si>
    <t>王德伟</t>
  </si>
  <si>
    <t>安远杜家</t>
  </si>
  <si>
    <t>邱炳水</t>
  </si>
  <si>
    <t>中沙下沙</t>
  </si>
  <si>
    <t>吴星辉</t>
  </si>
  <si>
    <t>横锁六下</t>
  </si>
  <si>
    <t>王德祥</t>
  </si>
  <si>
    <t>安远猪肚山新村</t>
  </si>
  <si>
    <t>邹贵生</t>
  </si>
  <si>
    <t>城郊杨禾</t>
  </si>
  <si>
    <t>张开恒</t>
  </si>
  <si>
    <t>城南青塘</t>
  </si>
  <si>
    <t>叶桂香</t>
  </si>
  <si>
    <t>谢响阳</t>
  </si>
  <si>
    <t>巫金华</t>
  </si>
  <si>
    <t>朱春彪</t>
  </si>
  <si>
    <t>谢桥发</t>
  </si>
  <si>
    <t>谢显光</t>
  </si>
  <si>
    <t>罗后森</t>
  </si>
  <si>
    <t>谢华清</t>
  </si>
  <si>
    <t>谢华雄</t>
  </si>
  <si>
    <t>谢华东</t>
  </si>
  <si>
    <t>黄尚才</t>
  </si>
  <si>
    <t>济村济村</t>
  </si>
  <si>
    <t>罗华金</t>
  </si>
  <si>
    <t>谌启星</t>
  </si>
  <si>
    <t>卢金武</t>
  </si>
  <si>
    <t>吴义彬</t>
  </si>
  <si>
    <t>安乐丁坑口</t>
  </si>
  <si>
    <t>罗良风</t>
  </si>
  <si>
    <t>卢仁福</t>
  </si>
  <si>
    <t>安乐刘坊</t>
  </si>
  <si>
    <t>吴义姚</t>
  </si>
  <si>
    <t>陈华谋</t>
  </si>
  <si>
    <t>陈旺根</t>
  </si>
  <si>
    <t>吴旺林</t>
  </si>
  <si>
    <t>石壁官坑</t>
  </si>
  <si>
    <t>张春洪</t>
  </si>
  <si>
    <t>官良汉</t>
  </si>
  <si>
    <t>朱红高</t>
  </si>
  <si>
    <t>黄龙虎</t>
  </si>
  <si>
    <t>温广贤</t>
  </si>
  <si>
    <t>中沙石门</t>
  </si>
  <si>
    <t>蔡金英</t>
  </si>
  <si>
    <t>安远安远</t>
  </si>
  <si>
    <t>丁经胜</t>
  </si>
  <si>
    <t>涂修魁</t>
  </si>
  <si>
    <t>城郊茶湖江</t>
  </si>
  <si>
    <t>刘玉庭</t>
  </si>
  <si>
    <t>王富崇</t>
  </si>
  <si>
    <t>安远伍坊</t>
  </si>
  <si>
    <t>付永峰</t>
  </si>
  <si>
    <t>水西安寨</t>
  </si>
  <si>
    <t>王日富</t>
  </si>
  <si>
    <t>林明佐</t>
  </si>
  <si>
    <t>余根秀</t>
  </si>
  <si>
    <t>李龙章</t>
  </si>
  <si>
    <t>河龙永建</t>
  </si>
  <si>
    <t>付远香</t>
  </si>
  <si>
    <t>姜文茂</t>
  </si>
  <si>
    <t>安乐陈坊</t>
  </si>
  <si>
    <t>吴可禄</t>
  </si>
  <si>
    <t>安远丰坪</t>
  </si>
  <si>
    <t>张政明</t>
  </si>
  <si>
    <t>石壁溪背</t>
  </si>
  <si>
    <t>郑德仁</t>
  </si>
  <si>
    <t>安远永跃</t>
  </si>
  <si>
    <t>黄定福</t>
  </si>
  <si>
    <t>叶顺生</t>
  </si>
  <si>
    <t>黄享才</t>
  </si>
  <si>
    <t>李凌</t>
  </si>
  <si>
    <t>林宗英</t>
  </si>
  <si>
    <t>伍清光</t>
  </si>
  <si>
    <t>伊贤珍</t>
  </si>
  <si>
    <t>河龙上伊</t>
  </si>
  <si>
    <t>苏永兴</t>
  </si>
  <si>
    <t>伍连娇</t>
  </si>
  <si>
    <t>安远增坑</t>
  </si>
  <si>
    <t>邱元森</t>
  </si>
  <si>
    <t>廖发林</t>
  </si>
  <si>
    <t>聂万民</t>
  </si>
  <si>
    <t>杜道祥</t>
  </si>
  <si>
    <t>谢湖南</t>
  </si>
  <si>
    <t>刘立邦</t>
  </si>
  <si>
    <t>王安龙</t>
  </si>
  <si>
    <t>涂水华</t>
  </si>
  <si>
    <t>邱香英</t>
  </si>
  <si>
    <t>曹隆水</t>
  </si>
  <si>
    <t>苏明芹</t>
  </si>
  <si>
    <t>张清雄</t>
  </si>
  <si>
    <t>济村三村</t>
  </si>
  <si>
    <t>方崇喜</t>
  </si>
  <si>
    <t>曹坊罗坊</t>
  </si>
  <si>
    <t>张荣生</t>
  </si>
  <si>
    <t>湖村店上</t>
  </si>
  <si>
    <t>夏头金</t>
  </si>
  <si>
    <t>曹坊双石</t>
  </si>
  <si>
    <t>巫朝清</t>
  </si>
  <si>
    <t>翠江上进</t>
  </si>
  <si>
    <t>张荣银</t>
  </si>
  <si>
    <t>孙代祥</t>
  </si>
  <si>
    <t>黄林生</t>
  </si>
  <si>
    <t>城郊下巫坊</t>
  </si>
  <si>
    <t>城郊高堑</t>
  </si>
  <si>
    <t>巫瑞祥</t>
  </si>
  <si>
    <t>济村武层</t>
  </si>
  <si>
    <t>邓宝荣</t>
  </si>
  <si>
    <t>城郊旧墩</t>
  </si>
  <si>
    <t>李金根</t>
  </si>
  <si>
    <t>张虎金</t>
  </si>
  <si>
    <t>王道镜</t>
  </si>
  <si>
    <t>杨中贵</t>
  </si>
  <si>
    <t>李德福</t>
  </si>
  <si>
    <t>余金华</t>
  </si>
  <si>
    <t>张叶香</t>
  </si>
  <si>
    <t>巫锡云</t>
  </si>
  <si>
    <t>巫立水</t>
  </si>
  <si>
    <t>曾绍恩</t>
  </si>
  <si>
    <t>方田朱王</t>
  </si>
  <si>
    <t>董水琴</t>
  </si>
  <si>
    <t>杨冰</t>
  </si>
  <si>
    <t>邱位玉</t>
  </si>
  <si>
    <t>城郊李七</t>
  </si>
  <si>
    <t>黄上水</t>
  </si>
  <si>
    <t>张秀秀</t>
  </si>
  <si>
    <t>邓兆胜</t>
  </si>
  <si>
    <t>邓兆满</t>
  </si>
  <si>
    <t>徐开林</t>
  </si>
  <si>
    <t>邓先伙</t>
  </si>
  <si>
    <t>罗六顺</t>
  </si>
  <si>
    <t>罗富金</t>
  </si>
  <si>
    <t>徐亮林</t>
  </si>
  <si>
    <t>曾永金连</t>
  </si>
  <si>
    <t>万象优8339</t>
  </si>
  <si>
    <t>雷良春</t>
  </si>
  <si>
    <t>夏月亮</t>
  </si>
  <si>
    <t>廖明华</t>
  </si>
  <si>
    <t>温昌龙</t>
  </si>
  <si>
    <t>廖美顺</t>
  </si>
  <si>
    <t>城南城南</t>
  </si>
  <si>
    <t>林梦莉</t>
  </si>
  <si>
    <t>龙其荣</t>
  </si>
  <si>
    <t>城南龙下窠</t>
  </si>
  <si>
    <t>伍象乾</t>
  </si>
  <si>
    <t>中沙街上</t>
  </si>
  <si>
    <t>张富顺</t>
  </si>
  <si>
    <t>中沙楼家</t>
  </si>
  <si>
    <t>陈彬</t>
  </si>
  <si>
    <t>泉上泉下</t>
  </si>
  <si>
    <t>中沙半溪</t>
  </si>
  <si>
    <t>邱检发</t>
  </si>
  <si>
    <t>中沙叶坊</t>
  </si>
  <si>
    <t>邱华凤</t>
  </si>
  <si>
    <t>陈日生</t>
  </si>
  <si>
    <t>曾和水</t>
  </si>
  <si>
    <t>邱衍福</t>
  </si>
  <si>
    <t>黄小华</t>
  </si>
  <si>
    <t>季国明</t>
  </si>
  <si>
    <t>邹根林</t>
  </si>
  <si>
    <t>彭家贞</t>
  </si>
  <si>
    <t>宁寿</t>
  </si>
  <si>
    <t>张永洪</t>
  </si>
  <si>
    <t>张亚桃</t>
  </si>
  <si>
    <t>何正禄</t>
  </si>
  <si>
    <t>中沙何尾</t>
  </si>
  <si>
    <t>肖毓球</t>
  </si>
  <si>
    <t>邹光银</t>
  </si>
  <si>
    <t>邱绪泉</t>
  </si>
  <si>
    <t>陈玉新</t>
  </si>
  <si>
    <t>吴彩强</t>
  </si>
  <si>
    <t>温正生</t>
  </si>
  <si>
    <t>钟兴隆</t>
  </si>
  <si>
    <t>张瑞球</t>
  </si>
  <si>
    <t>杨容金</t>
  </si>
  <si>
    <t>河龙乡前进村</t>
  </si>
  <si>
    <t>温教华</t>
  </si>
  <si>
    <t>河龙乡大洋村</t>
  </si>
  <si>
    <t>杨国雄</t>
  </si>
  <si>
    <t>谢洪喜</t>
  </si>
  <si>
    <t>安远镇硝坊村</t>
  </si>
  <si>
    <t>潘信生</t>
  </si>
  <si>
    <t>安远镇岩前村</t>
  </si>
  <si>
    <t>毛箭停</t>
  </si>
  <si>
    <t>李祥光</t>
  </si>
  <si>
    <t>河龙乡高阳村</t>
  </si>
  <si>
    <t>伍宏昌</t>
  </si>
  <si>
    <t>安远镇伍坊村</t>
  </si>
  <si>
    <t>伍桂城</t>
  </si>
  <si>
    <t>雷仕根</t>
  </si>
  <si>
    <t>城南镇茜坑村</t>
  </si>
  <si>
    <t>涂训庭</t>
  </si>
  <si>
    <t>城郊乡茶湖江村</t>
  </si>
  <si>
    <t>邱明棋</t>
  </si>
  <si>
    <t>熊永明</t>
  </si>
  <si>
    <t>河龙乡沙坪村</t>
  </si>
  <si>
    <t>张福林</t>
  </si>
  <si>
    <t>伊啟行</t>
  </si>
  <si>
    <t>河龙乡河龙村</t>
  </si>
  <si>
    <t>谢华昌</t>
  </si>
  <si>
    <t>河龙乡下伊村</t>
  </si>
  <si>
    <t>巫朝炳</t>
  </si>
  <si>
    <t>伊观林</t>
  </si>
  <si>
    <t>林承炳</t>
  </si>
  <si>
    <t>林承云</t>
  </si>
  <si>
    <t>江远生</t>
  </si>
  <si>
    <t>城郊乡旧墩村</t>
  </si>
  <si>
    <t>涂修坤</t>
  </si>
  <si>
    <t>林承发</t>
  </si>
  <si>
    <t>谢荣智</t>
  </si>
  <si>
    <t>谢华龙</t>
  </si>
  <si>
    <t>谢荣富</t>
  </si>
  <si>
    <t>邱新木</t>
  </si>
  <si>
    <t>刘新洲</t>
  </si>
  <si>
    <t>曾熖华</t>
  </si>
  <si>
    <t>王成近</t>
  </si>
  <si>
    <t>巫瑞洪</t>
  </si>
  <si>
    <t>城郊乡雷陑村</t>
  </si>
  <si>
    <t>黄金土</t>
  </si>
  <si>
    <t>吴善财</t>
  </si>
  <si>
    <t>刘善添</t>
  </si>
  <si>
    <t>雷万生</t>
  </si>
  <si>
    <t>伊志贤</t>
  </si>
  <si>
    <t>谢启仁</t>
  </si>
  <si>
    <t>黄建协</t>
  </si>
  <si>
    <t>谢华银</t>
  </si>
  <si>
    <t>谢华金</t>
  </si>
  <si>
    <t>翁国回</t>
  </si>
  <si>
    <t>谢永桥</t>
  </si>
  <si>
    <t>河龙乡永建村</t>
  </si>
  <si>
    <t>张家龙</t>
  </si>
  <si>
    <t>夏世金</t>
  </si>
  <si>
    <t>邱恒兴</t>
  </si>
  <si>
    <t>张金生</t>
  </si>
  <si>
    <t>吴长金</t>
  </si>
  <si>
    <t>城南镇横锁村</t>
  </si>
  <si>
    <t>张秋根</t>
  </si>
  <si>
    <t>高国平</t>
  </si>
  <si>
    <t>谢世良</t>
  </si>
  <si>
    <t>吴木生</t>
  </si>
  <si>
    <t>阴金武</t>
  </si>
  <si>
    <t>张海东</t>
  </si>
  <si>
    <t>黄祥来</t>
  </si>
  <si>
    <t>安远镇安远村</t>
  </si>
  <si>
    <t>伊伙计</t>
  </si>
  <si>
    <t>伍贵冬</t>
  </si>
  <si>
    <t>伍栋良</t>
  </si>
  <si>
    <t>袁新水</t>
  </si>
  <si>
    <t>伍世林</t>
  </si>
  <si>
    <t>伊贤亮</t>
  </si>
  <si>
    <t>邱爵贤</t>
  </si>
  <si>
    <t>黄贤增</t>
  </si>
  <si>
    <t>陈仪连</t>
  </si>
  <si>
    <t>石壁镇石壁村</t>
  </si>
  <si>
    <t>宁外生</t>
  </si>
  <si>
    <t>伊良高</t>
  </si>
  <si>
    <t>张萍</t>
  </si>
  <si>
    <t>伍宏贵</t>
  </si>
  <si>
    <t>伊贤惠</t>
  </si>
  <si>
    <t>黄美珠</t>
  </si>
  <si>
    <t>淮土镇石示下村</t>
  </si>
  <si>
    <t>官义选</t>
  </si>
  <si>
    <t>张水发</t>
  </si>
  <si>
    <t>上官瑞生</t>
  </si>
  <si>
    <t>刘利平</t>
  </si>
  <si>
    <t>邓绍能</t>
  </si>
  <si>
    <t>谢邦优</t>
  </si>
  <si>
    <t>上官从林</t>
  </si>
  <si>
    <t>伍世树</t>
  </si>
  <si>
    <t>伍宏珍</t>
  </si>
  <si>
    <t>吴模开</t>
  </si>
  <si>
    <t>安远镇丰坪村</t>
  </si>
  <si>
    <t>朱啟明</t>
  </si>
  <si>
    <t>黄尾郎</t>
  </si>
  <si>
    <t>伊贤生</t>
  </si>
  <si>
    <t>吴用发</t>
  </si>
  <si>
    <t>王清金</t>
  </si>
  <si>
    <t>伍世生</t>
  </si>
  <si>
    <t>谢玉莲</t>
  </si>
  <si>
    <t>安远镇杜家村</t>
  </si>
  <si>
    <t>毛庭龙</t>
  </si>
  <si>
    <t>熊承进</t>
  </si>
  <si>
    <t>伍贵仙</t>
  </si>
  <si>
    <t>王立荣</t>
  </si>
  <si>
    <t>伍崇贵</t>
  </si>
  <si>
    <t>黄五生</t>
  </si>
  <si>
    <t>河龙乡明珠村</t>
  </si>
  <si>
    <t>伍基贤</t>
  </si>
  <si>
    <t>伊宏声</t>
  </si>
  <si>
    <t>曾圣有</t>
  </si>
  <si>
    <t>伊远明</t>
  </si>
  <si>
    <t>杨永彰</t>
  </si>
  <si>
    <t>吴开明</t>
  </si>
  <si>
    <t>曾有明</t>
  </si>
  <si>
    <t>伊观中</t>
  </si>
  <si>
    <t>邓绍平</t>
  </si>
  <si>
    <t>曾新铭</t>
  </si>
  <si>
    <t>曾永生</t>
  </si>
  <si>
    <t>曾宗元</t>
  </si>
  <si>
    <t>谢荣能</t>
  </si>
  <si>
    <t>吴可珍</t>
  </si>
  <si>
    <t>吴贤能</t>
  </si>
  <si>
    <t>刘英华</t>
  </si>
  <si>
    <t>罗龙昌</t>
  </si>
  <si>
    <t>吴可发</t>
  </si>
  <si>
    <t>吴贤德</t>
  </si>
  <si>
    <t>陈忠亮</t>
  </si>
  <si>
    <t>吴可焰</t>
  </si>
  <si>
    <t>刘树荣</t>
  </si>
  <si>
    <t>杨国荣</t>
  </si>
  <si>
    <t>杨远焰</t>
  </si>
  <si>
    <t>张家德</t>
  </si>
  <si>
    <t>王盛富</t>
  </si>
  <si>
    <t>安远镇营上村</t>
  </si>
  <si>
    <t>毛路发</t>
  </si>
  <si>
    <t>杨响辉</t>
  </si>
  <si>
    <t>杨国丰</t>
  </si>
  <si>
    <t>陈苍盛</t>
  </si>
  <si>
    <t>伊华根</t>
  </si>
  <si>
    <t>杨发甲</t>
  </si>
  <si>
    <t>付树清</t>
  </si>
  <si>
    <t>水茜镇下付村</t>
  </si>
  <si>
    <t>毛根水</t>
  </si>
  <si>
    <t>陈贤德</t>
  </si>
  <si>
    <t>邱位标</t>
  </si>
  <si>
    <t>方田乡大罗村</t>
  </si>
  <si>
    <t>李树清</t>
  </si>
  <si>
    <t>伍金钟</t>
  </si>
  <si>
    <t>刘英保</t>
  </si>
  <si>
    <t>吴建权</t>
  </si>
  <si>
    <t>吴海明</t>
  </si>
  <si>
    <t>谢国强</t>
  </si>
  <si>
    <t>吴文辉</t>
  </si>
  <si>
    <t>吴用明</t>
  </si>
  <si>
    <t>吴炳财</t>
  </si>
  <si>
    <t>谢荣彬</t>
  </si>
  <si>
    <t>汪建中</t>
  </si>
  <si>
    <t>伍基明</t>
  </si>
  <si>
    <t>伍显富</t>
  </si>
  <si>
    <t>陈金辉</t>
  </si>
  <si>
    <t>陈伙吉</t>
  </si>
  <si>
    <t>宁清光</t>
  </si>
  <si>
    <t>陈近荣</t>
  </si>
  <si>
    <t>潘朝权</t>
  </si>
  <si>
    <t>王良兴</t>
  </si>
  <si>
    <t>潘俊辉</t>
  </si>
  <si>
    <t>潘焕辉</t>
  </si>
  <si>
    <t>伍良显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</si>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</sst>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0" fontId="5" fillId="0" borderId="2" xfId="55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5" fillId="0" borderId="5" xfId="57" applyNumberFormat="1" applyFont="1" applyFill="1" applyBorder="1" applyAlignment="1">
      <alignment horizontal="right" vertical="center"/>
    </xf>
    <xf numFmtId="0" fontId="1" fillId="0" borderId="2" xfId="55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2" fillId="0" borderId="2" xfId="5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55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56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 wrapText="1"/>
    </xf>
    <xf numFmtId="176" fontId="1" fillId="0" borderId="7" xfId="0" applyNumberFormat="1" applyFont="1" applyFill="1" applyBorder="1" applyAlignment="1">
      <alignment horizontal="right" vertical="center"/>
    </xf>
    <xf numFmtId="176" fontId="12" fillId="0" borderId="7" xfId="0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 wrapText="1"/>
    </xf>
    <xf numFmtId="176" fontId="1" fillId="0" borderId="9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千位分隔 6" xfId="50"/>
    <cellStyle name="常规 42" xfId="51"/>
    <cellStyle name="常规 10 2 2" xfId="52"/>
    <cellStyle name="常规 45" xfId="53"/>
    <cellStyle name="常规 3" xfId="54"/>
    <cellStyle name="常规 2" xfId="55"/>
    <cellStyle name="常规 17" xfId="56"/>
    <cellStyle name="千位分隔 10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1204"/>
  <sheetViews>
    <sheetView tabSelected="1" topLeftCell="A1189" workbookViewId="0">
      <selection activeCell="D1204" sqref="D1204"/>
    </sheetView>
  </sheetViews>
  <sheetFormatPr defaultColWidth="9" defaultRowHeight="13.5"/>
  <cols>
    <col min="1" max="1" width="5.625" style="12" customWidth="1"/>
    <col min="2" max="2" width="33.75" style="12" customWidth="1"/>
    <col min="3" max="3" width="15" style="12" customWidth="1"/>
    <col min="4" max="5" width="17.5" style="13" customWidth="1"/>
    <col min="6" max="6" width="19.375" style="13" customWidth="1"/>
    <col min="7" max="7" width="11.125" style="1" customWidth="1"/>
  </cols>
  <sheetData>
    <row r="1" ht="35" customHeight="1" spans="1:7">
      <c r="A1" s="14" t="s">
        <v>0</v>
      </c>
      <c r="B1" s="15"/>
      <c r="C1" s="15"/>
      <c r="D1" s="16"/>
      <c r="E1" s="16"/>
      <c r="F1" s="16"/>
      <c r="G1" s="15"/>
    </row>
    <row r="2" s="1" customFormat="1" ht="14.25" spans="1:7">
      <c r="A2" s="17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7" t="s">
        <v>7</v>
      </c>
    </row>
    <row r="3" s="2" customFormat="1" spans="1:7">
      <c r="A3" s="19">
        <v>1</v>
      </c>
      <c r="B3" s="19" t="s">
        <v>8</v>
      </c>
      <c r="C3" s="20" t="s">
        <v>9</v>
      </c>
      <c r="D3" s="21">
        <v>6518</v>
      </c>
      <c r="E3" s="21">
        <v>1303.6</v>
      </c>
      <c r="F3" s="22">
        <v>600</v>
      </c>
      <c r="G3" s="23" t="s">
        <v>10</v>
      </c>
    </row>
    <row r="4" s="2" customFormat="1" spans="1:7">
      <c r="A4" s="19"/>
      <c r="B4" s="19" t="s">
        <v>8</v>
      </c>
      <c r="C4" s="20" t="s">
        <v>9</v>
      </c>
      <c r="D4" s="21">
        <v>1000</v>
      </c>
      <c r="E4" s="21">
        <v>200</v>
      </c>
      <c r="F4" s="24"/>
      <c r="G4" s="23" t="s">
        <v>10</v>
      </c>
    </row>
    <row r="5" s="2" customFormat="1" spans="1:7">
      <c r="A5" s="19">
        <v>2</v>
      </c>
      <c r="B5" s="19" t="s">
        <v>11</v>
      </c>
      <c r="C5" s="20" t="s">
        <v>9</v>
      </c>
      <c r="D5" s="21">
        <v>4310</v>
      </c>
      <c r="E5" s="21">
        <v>862</v>
      </c>
      <c r="F5" s="25">
        <v>180</v>
      </c>
      <c r="G5" s="23" t="s">
        <v>10</v>
      </c>
    </row>
    <row r="6" s="2" customFormat="1" spans="1:7">
      <c r="A6" s="19">
        <v>3</v>
      </c>
      <c r="B6" s="19" t="s">
        <v>12</v>
      </c>
      <c r="C6" s="20" t="s">
        <v>9</v>
      </c>
      <c r="D6" s="21">
        <v>4989.5</v>
      </c>
      <c r="E6" s="21">
        <v>997.9</v>
      </c>
      <c r="F6" s="25">
        <v>270</v>
      </c>
      <c r="G6" s="23" t="s">
        <v>10</v>
      </c>
    </row>
    <row r="7" s="2" customFormat="1" spans="1:7">
      <c r="A7" s="19">
        <v>4</v>
      </c>
      <c r="B7" s="19" t="s">
        <v>13</v>
      </c>
      <c r="C7" s="20" t="s">
        <v>9</v>
      </c>
      <c r="D7" s="21">
        <v>1412.5</v>
      </c>
      <c r="E7" s="21">
        <v>282.5</v>
      </c>
      <c r="F7" s="25">
        <v>90</v>
      </c>
      <c r="G7" s="23" t="s">
        <v>10</v>
      </c>
    </row>
    <row r="8" s="2" customFormat="1" spans="1:7">
      <c r="A8" s="19">
        <v>5</v>
      </c>
      <c r="B8" s="19" t="s">
        <v>14</v>
      </c>
      <c r="C8" s="20" t="s">
        <v>9</v>
      </c>
      <c r="D8" s="21">
        <v>1596.5</v>
      </c>
      <c r="E8" s="21">
        <v>319.3</v>
      </c>
      <c r="F8" s="25">
        <v>60</v>
      </c>
      <c r="G8" s="23" t="s">
        <v>10</v>
      </c>
    </row>
    <row r="9" s="2" customFormat="1" spans="1:7">
      <c r="A9" s="19">
        <v>6</v>
      </c>
      <c r="B9" s="19" t="s">
        <v>15</v>
      </c>
      <c r="C9" s="20" t="s">
        <v>9</v>
      </c>
      <c r="D9" s="21">
        <v>2645</v>
      </c>
      <c r="E9" s="21">
        <v>529</v>
      </c>
      <c r="F9" s="25">
        <v>150</v>
      </c>
      <c r="G9" s="23" t="s">
        <v>10</v>
      </c>
    </row>
    <row r="10" s="2" customFormat="1" spans="1:7">
      <c r="A10" s="19"/>
      <c r="B10" s="19" t="s">
        <v>15</v>
      </c>
      <c r="C10" s="20" t="s">
        <v>9</v>
      </c>
      <c r="D10" s="21">
        <v>698.5</v>
      </c>
      <c r="E10" s="21">
        <v>139.7</v>
      </c>
      <c r="F10" s="24"/>
      <c r="G10" s="23" t="s">
        <v>10</v>
      </c>
    </row>
    <row r="11" s="2" customFormat="1" spans="1:7">
      <c r="A11" s="19">
        <v>7</v>
      </c>
      <c r="B11" s="19" t="s">
        <v>16</v>
      </c>
      <c r="C11" s="20" t="s">
        <v>9</v>
      </c>
      <c r="D11" s="21">
        <v>1041.5</v>
      </c>
      <c r="E11" s="21">
        <v>208.3</v>
      </c>
      <c r="F11" s="24">
        <f>D11/350*30</f>
        <v>89.2714285714286</v>
      </c>
      <c r="G11" s="23" t="s">
        <v>10</v>
      </c>
    </row>
    <row r="12" s="2" customFormat="1" spans="1:7">
      <c r="A12" s="19">
        <v>8</v>
      </c>
      <c r="B12" s="19" t="s">
        <v>17</v>
      </c>
      <c r="C12" s="20" t="s">
        <v>9</v>
      </c>
      <c r="D12" s="21">
        <v>1117</v>
      </c>
      <c r="E12" s="21">
        <v>223.4</v>
      </c>
      <c r="F12" s="25">
        <v>90</v>
      </c>
      <c r="G12" s="23" t="s">
        <v>10</v>
      </c>
    </row>
    <row r="13" s="2" customFormat="1" spans="1:7">
      <c r="A13" s="19">
        <v>9</v>
      </c>
      <c r="B13" s="19" t="s">
        <v>18</v>
      </c>
      <c r="C13" s="20" t="s">
        <v>9</v>
      </c>
      <c r="D13" s="21">
        <v>2795.5</v>
      </c>
      <c r="E13" s="21">
        <v>559.1</v>
      </c>
      <c r="F13" s="25">
        <v>150</v>
      </c>
      <c r="G13" s="23" t="s">
        <v>10</v>
      </c>
    </row>
    <row r="14" s="2" customFormat="1" spans="1:7">
      <c r="A14" s="19">
        <v>10</v>
      </c>
      <c r="B14" s="19" t="s">
        <v>19</v>
      </c>
      <c r="C14" s="20" t="s">
        <v>9</v>
      </c>
      <c r="D14" s="21">
        <v>5361.5</v>
      </c>
      <c r="E14" s="21">
        <v>1072.3</v>
      </c>
      <c r="F14" s="24">
        <v>538.16</v>
      </c>
      <c r="G14" s="23" t="s">
        <v>10</v>
      </c>
    </row>
    <row r="15" s="2" customFormat="1" spans="1:7">
      <c r="A15" s="19"/>
      <c r="B15" s="19" t="s">
        <v>19</v>
      </c>
      <c r="C15" s="20" t="s">
        <v>9</v>
      </c>
      <c r="D15" s="21">
        <v>917</v>
      </c>
      <c r="E15" s="21">
        <v>183.4</v>
      </c>
      <c r="F15" s="24"/>
      <c r="G15" s="23" t="s">
        <v>10</v>
      </c>
    </row>
    <row r="16" s="2" customFormat="1" spans="1:7">
      <c r="A16" s="19">
        <v>11</v>
      </c>
      <c r="B16" s="19" t="s">
        <v>20</v>
      </c>
      <c r="C16" s="20" t="s">
        <v>21</v>
      </c>
      <c r="D16" s="21">
        <v>8090</v>
      </c>
      <c r="E16" s="21">
        <v>1618</v>
      </c>
      <c r="F16" s="25">
        <v>1500</v>
      </c>
      <c r="G16" s="23" t="s">
        <v>10</v>
      </c>
    </row>
    <row r="17" s="2" customFormat="1" spans="1:7">
      <c r="A17" s="19"/>
      <c r="B17" s="19" t="s">
        <v>20</v>
      </c>
      <c r="C17" s="20" t="s">
        <v>21</v>
      </c>
      <c r="D17" s="21">
        <v>10260</v>
      </c>
      <c r="E17" s="21">
        <v>2052</v>
      </c>
      <c r="F17" s="24"/>
      <c r="G17" s="23" t="s">
        <v>10</v>
      </c>
    </row>
    <row r="18" s="2" customFormat="1" spans="1:7">
      <c r="A18" s="19">
        <v>12</v>
      </c>
      <c r="B18" s="19" t="s">
        <v>22</v>
      </c>
      <c r="C18" s="20" t="s">
        <v>9</v>
      </c>
      <c r="D18" s="21">
        <v>1471.5</v>
      </c>
      <c r="E18" s="21">
        <v>294.3</v>
      </c>
      <c r="F18" s="25">
        <v>90</v>
      </c>
      <c r="G18" s="23" t="s">
        <v>10</v>
      </c>
    </row>
    <row r="19" s="2" customFormat="1" spans="1:7">
      <c r="A19" s="19">
        <v>13</v>
      </c>
      <c r="B19" s="19" t="s">
        <v>23</v>
      </c>
      <c r="C19" s="20" t="s">
        <v>9</v>
      </c>
      <c r="D19" s="21">
        <v>316</v>
      </c>
      <c r="E19" s="21">
        <v>63.2</v>
      </c>
      <c r="F19" s="24">
        <f t="shared" ref="F19:F22" si="0">D19/350*30</f>
        <v>27.0857142857143</v>
      </c>
      <c r="G19" s="23" t="s">
        <v>10</v>
      </c>
    </row>
    <row r="20" s="2" customFormat="1" spans="1:7">
      <c r="A20" s="19">
        <v>14</v>
      </c>
      <c r="B20" s="19" t="s">
        <v>24</v>
      </c>
      <c r="C20" s="20" t="s">
        <v>9</v>
      </c>
      <c r="D20" s="21">
        <v>888.5</v>
      </c>
      <c r="E20" s="21">
        <v>177.7</v>
      </c>
      <c r="F20" s="24">
        <f t="shared" si="0"/>
        <v>76.1571428571429</v>
      </c>
      <c r="G20" s="23" t="s">
        <v>10</v>
      </c>
    </row>
    <row r="21" s="2" customFormat="1" spans="1:7">
      <c r="A21" s="19">
        <v>15</v>
      </c>
      <c r="B21" s="19" t="s">
        <v>25</v>
      </c>
      <c r="C21" s="20" t="s">
        <v>9</v>
      </c>
      <c r="D21" s="21">
        <v>4067.5</v>
      </c>
      <c r="E21" s="21">
        <v>813.5</v>
      </c>
      <c r="F21" s="25">
        <v>300</v>
      </c>
      <c r="G21" s="23" t="s">
        <v>10</v>
      </c>
    </row>
    <row r="22" s="2" customFormat="1" spans="1:7">
      <c r="A22" s="19">
        <v>16</v>
      </c>
      <c r="B22" s="19" t="s">
        <v>26</v>
      </c>
      <c r="C22" s="20" t="s">
        <v>9</v>
      </c>
      <c r="D22" s="21">
        <v>1363</v>
      </c>
      <c r="E22" s="21">
        <v>272.6</v>
      </c>
      <c r="F22" s="24">
        <f t="shared" si="0"/>
        <v>116.828571428571</v>
      </c>
      <c r="G22" s="23" t="s">
        <v>10</v>
      </c>
    </row>
    <row r="23" s="3" customFormat="1" spans="1:7">
      <c r="A23" s="26">
        <v>17</v>
      </c>
      <c r="B23" s="26" t="s">
        <v>27</v>
      </c>
      <c r="C23" s="27" t="s">
        <v>28</v>
      </c>
      <c r="D23" s="28">
        <v>12910</v>
      </c>
      <c r="E23" s="28">
        <v>2582</v>
      </c>
      <c r="F23" s="25">
        <v>1050</v>
      </c>
      <c r="G23" s="23" t="s">
        <v>10</v>
      </c>
    </row>
    <row r="24" s="3" customFormat="1" spans="1:7">
      <c r="A24" s="26"/>
      <c r="B24" s="26" t="s">
        <v>27</v>
      </c>
      <c r="C24" s="27" t="s">
        <v>28</v>
      </c>
      <c r="D24" s="28">
        <v>11248.5</v>
      </c>
      <c r="E24" s="28">
        <v>2249.7</v>
      </c>
      <c r="F24" s="25">
        <v>960</v>
      </c>
      <c r="G24" s="23" t="s">
        <v>10</v>
      </c>
    </row>
    <row r="25" s="2" customFormat="1" spans="1:7">
      <c r="A25" s="26">
        <v>18</v>
      </c>
      <c r="B25" s="19" t="s">
        <v>29</v>
      </c>
      <c r="C25" s="20" t="s">
        <v>30</v>
      </c>
      <c r="D25" s="21">
        <v>11655</v>
      </c>
      <c r="E25" s="21">
        <v>2331</v>
      </c>
      <c r="F25" s="25">
        <v>990</v>
      </c>
      <c r="G25" s="23" t="s">
        <v>10</v>
      </c>
    </row>
    <row r="26" s="2" customFormat="1" spans="1:7">
      <c r="A26" s="26">
        <v>19</v>
      </c>
      <c r="B26" s="19" t="s">
        <v>31</v>
      </c>
      <c r="C26" s="20" t="s">
        <v>30</v>
      </c>
      <c r="D26" s="21">
        <v>12587.5</v>
      </c>
      <c r="E26" s="21">
        <v>2517.5</v>
      </c>
      <c r="F26" s="25">
        <v>1050</v>
      </c>
      <c r="G26" s="23" t="s">
        <v>10</v>
      </c>
    </row>
    <row r="27" s="3" customFormat="1" spans="1:7">
      <c r="A27" s="26">
        <v>20</v>
      </c>
      <c r="B27" s="26" t="s">
        <v>32</v>
      </c>
      <c r="C27" s="27" t="s">
        <v>28</v>
      </c>
      <c r="D27" s="28">
        <v>12130</v>
      </c>
      <c r="E27" s="28">
        <v>2426</v>
      </c>
      <c r="F27" s="25">
        <v>1020</v>
      </c>
      <c r="G27" s="23" t="s">
        <v>10</v>
      </c>
    </row>
    <row r="28" s="3" customFormat="1" spans="1:7">
      <c r="A28" s="26">
        <v>21</v>
      </c>
      <c r="B28" s="26" t="s">
        <v>33</v>
      </c>
      <c r="C28" s="27" t="s">
        <v>34</v>
      </c>
      <c r="D28" s="28">
        <v>4760</v>
      </c>
      <c r="E28" s="28">
        <v>952</v>
      </c>
      <c r="F28" s="25">
        <v>390</v>
      </c>
      <c r="G28" s="23" t="s">
        <v>10</v>
      </c>
    </row>
    <row r="29" s="2" customFormat="1" spans="1:7">
      <c r="A29" s="19">
        <v>22</v>
      </c>
      <c r="B29" s="19" t="s">
        <v>35</v>
      </c>
      <c r="C29" s="20" t="s">
        <v>36</v>
      </c>
      <c r="D29" s="21">
        <v>9914</v>
      </c>
      <c r="E29" s="21">
        <v>1982.8</v>
      </c>
      <c r="F29" s="25">
        <v>840</v>
      </c>
      <c r="G29" s="23" t="s">
        <v>10</v>
      </c>
    </row>
    <row r="30" s="2" customFormat="1" spans="1:7">
      <c r="A30" s="19">
        <v>23</v>
      </c>
      <c r="B30" s="19" t="s">
        <v>37</v>
      </c>
      <c r="C30" s="20" t="s">
        <v>38</v>
      </c>
      <c r="D30" s="21">
        <v>11600</v>
      </c>
      <c r="E30" s="21">
        <v>2320</v>
      </c>
      <c r="F30" s="25">
        <v>990</v>
      </c>
      <c r="G30" s="23" t="s">
        <v>10</v>
      </c>
    </row>
    <row r="31" s="2" customFormat="1" spans="1:7">
      <c r="A31" s="19">
        <v>24</v>
      </c>
      <c r="B31" s="19" t="s">
        <v>39</v>
      </c>
      <c r="C31" s="20" t="s">
        <v>36</v>
      </c>
      <c r="D31" s="21">
        <v>12796</v>
      </c>
      <c r="E31" s="21">
        <v>2559.2</v>
      </c>
      <c r="F31" s="25">
        <v>1050</v>
      </c>
      <c r="G31" s="23" t="s">
        <v>10</v>
      </c>
    </row>
    <row r="32" s="2" customFormat="1" spans="1:7">
      <c r="A32" s="19">
        <v>25</v>
      </c>
      <c r="B32" s="19" t="s">
        <v>40</v>
      </c>
      <c r="C32" s="20" t="s">
        <v>30</v>
      </c>
      <c r="D32" s="21">
        <v>13443.5</v>
      </c>
      <c r="E32" s="21">
        <v>2688.7</v>
      </c>
      <c r="F32" s="25">
        <v>1050</v>
      </c>
      <c r="G32" s="23" t="s">
        <v>10</v>
      </c>
    </row>
    <row r="33" s="2" customFormat="1" spans="1:7">
      <c r="A33" s="19">
        <v>26</v>
      </c>
      <c r="B33" s="19" t="s">
        <v>41</v>
      </c>
      <c r="C33" s="20" t="s">
        <v>30</v>
      </c>
      <c r="D33" s="21">
        <v>10645</v>
      </c>
      <c r="E33" s="21">
        <v>2129</v>
      </c>
      <c r="F33" s="25">
        <v>900</v>
      </c>
      <c r="G33" s="23" t="s">
        <v>10</v>
      </c>
    </row>
    <row r="34" s="2" customFormat="1" spans="1:7">
      <c r="A34" s="19">
        <v>27</v>
      </c>
      <c r="B34" s="19" t="s">
        <v>42</v>
      </c>
      <c r="C34" s="20" t="s">
        <v>30</v>
      </c>
      <c r="D34" s="21">
        <v>11808.5</v>
      </c>
      <c r="E34" s="21">
        <v>2361.7</v>
      </c>
      <c r="F34" s="25">
        <v>990</v>
      </c>
      <c r="G34" s="23" t="s">
        <v>10</v>
      </c>
    </row>
    <row r="35" s="2" customFormat="1" spans="1:7">
      <c r="A35" s="19">
        <v>28</v>
      </c>
      <c r="B35" s="19" t="s">
        <v>43</v>
      </c>
      <c r="C35" s="20" t="s">
        <v>30</v>
      </c>
      <c r="D35" s="21">
        <v>12072</v>
      </c>
      <c r="E35" s="21">
        <v>2414.4</v>
      </c>
      <c r="F35" s="25">
        <v>990</v>
      </c>
      <c r="G35" s="23" t="s">
        <v>10</v>
      </c>
    </row>
    <row r="36" s="2" customFormat="1" spans="1:7">
      <c r="A36" s="19">
        <v>29</v>
      </c>
      <c r="B36" s="19" t="s">
        <v>44</v>
      </c>
      <c r="C36" s="20" t="s">
        <v>30</v>
      </c>
      <c r="D36" s="21">
        <v>10437</v>
      </c>
      <c r="E36" s="21">
        <v>2087.4</v>
      </c>
      <c r="F36" s="24">
        <f>D36/350*30</f>
        <v>894.6</v>
      </c>
      <c r="G36" s="23" t="s">
        <v>10</v>
      </c>
    </row>
    <row r="37" s="2" customFormat="1" spans="1:7">
      <c r="A37" s="19">
        <v>30</v>
      </c>
      <c r="B37" s="19" t="s">
        <v>45</v>
      </c>
      <c r="C37" s="20" t="s">
        <v>36</v>
      </c>
      <c r="D37" s="21">
        <v>10623</v>
      </c>
      <c r="E37" s="21">
        <v>2124.6</v>
      </c>
      <c r="F37" s="25">
        <v>900</v>
      </c>
      <c r="G37" s="23" t="s">
        <v>10</v>
      </c>
    </row>
    <row r="38" s="2" customFormat="1" spans="1:7">
      <c r="A38" s="19">
        <v>31</v>
      </c>
      <c r="B38" s="19" t="s">
        <v>46</v>
      </c>
      <c r="C38" s="20" t="s">
        <v>38</v>
      </c>
      <c r="D38" s="21">
        <v>9877</v>
      </c>
      <c r="E38" s="21">
        <v>1975.4</v>
      </c>
      <c r="F38" s="25">
        <v>840</v>
      </c>
      <c r="G38" s="23" t="s">
        <v>10</v>
      </c>
    </row>
    <row r="39" s="2" customFormat="1" spans="1:7">
      <c r="A39" s="19">
        <v>32</v>
      </c>
      <c r="B39" s="19" t="s">
        <v>47</v>
      </c>
      <c r="C39" s="20" t="s">
        <v>36</v>
      </c>
      <c r="D39" s="21">
        <v>11424</v>
      </c>
      <c r="E39" s="21">
        <v>2284.8</v>
      </c>
      <c r="F39" s="25">
        <v>960</v>
      </c>
      <c r="G39" s="23" t="s">
        <v>10</v>
      </c>
    </row>
    <row r="40" s="2" customFormat="1" spans="1:7">
      <c r="A40" s="19"/>
      <c r="B40" s="19" t="s">
        <v>47</v>
      </c>
      <c r="C40" s="20" t="s">
        <v>36</v>
      </c>
      <c r="D40" s="21">
        <v>9361</v>
      </c>
      <c r="E40" s="21">
        <v>1872.2</v>
      </c>
      <c r="F40" s="25">
        <v>810</v>
      </c>
      <c r="G40" s="23" t="s">
        <v>10</v>
      </c>
    </row>
    <row r="41" s="2" customFormat="1" spans="1:7">
      <c r="A41" s="19">
        <v>33</v>
      </c>
      <c r="B41" s="19" t="s">
        <v>48</v>
      </c>
      <c r="C41" s="20" t="s">
        <v>36</v>
      </c>
      <c r="D41" s="21">
        <v>10974</v>
      </c>
      <c r="E41" s="21">
        <v>2194.8</v>
      </c>
      <c r="F41" s="24">
        <f>D41/350*30</f>
        <v>940.628571428571</v>
      </c>
      <c r="G41" s="23" t="s">
        <v>10</v>
      </c>
    </row>
    <row r="42" s="2" customFormat="1" spans="1:7">
      <c r="A42" s="19"/>
      <c r="B42" s="19" t="s">
        <v>48</v>
      </c>
      <c r="C42" s="20" t="s">
        <v>36</v>
      </c>
      <c r="D42" s="21">
        <v>9910</v>
      </c>
      <c r="E42" s="21">
        <v>1982</v>
      </c>
      <c r="F42" s="24">
        <f>D42/350*30</f>
        <v>849.428571428571</v>
      </c>
      <c r="G42" s="23" t="s">
        <v>10</v>
      </c>
    </row>
    <row r="43" s="2" customFormat="1" spans="1:7">
      <c r="A43" s="19">
        <v>34</v>
      </c>
      <c r="B43" s="19" t="s">
        <v>49</v>
      </c>
      <c r="C43" s="20" t="s">
        <v>36</v>
      </c>
      <c r="D43" s="21">
        <v>10755</v>
      </c>
      <c r="E43" s="21">
        <v>2151</v>
      </c>
      <c r="F43" s="25">
        <v>900</v>
      </c>
      <c r="G43" s="23" t="s">
        <v>10</v>
      </c>
    </row>
    <row r="44" s="2" customFormat="1" spans="1:7">
      <c r="A44" s="19">
        <v>35</v>
      </c>
      <c r="B44" s="19" t="s">
        <v>50</v>
      </c>
      <c r="C44" s="20" t="s">
        <v>36</v>
      </c>
      <c r="D44" s="21">
        <v>11316</v>
      </c>
      <c r="E44" s="21">
        <v>2263.2</v>
      </c>
      <c r="F44" s="25">
        <v>900</v>
      </c>
      <c r="G44" s="23" t="s">
        <v>10</v>
      </c>
    </row>
    <row r="45" s="2" customFormat="1" spans="1:7">
      <c r="A45" s="19">
        <v>36</v>
      </c>
      <c r="B45" s="19" t="s">
        <v>51</v>
      </c>
      <c r="C45" s="20" t="s">
        <v>36</v>
      </c>
      <c r="D45" s="21">
        <v>12540</v>
      </c>
      <c r="E45" s="21">
        <v>2508</v>
      </c>
      <c r="F45" s="25">
        <v>1050</v>
      </c>
      <c r="G45" s="23" t="s">
        <v>10</v>
      </c>
    </row>
    <row r="46" s="2" customFormat="1" spans="1:7">
      <c r="A46" s="19"/>
      <c r="B46" s="19" t="s">
        <v>51</v>
      </c>
      <c r="C46" s="20" t="s">
        <v>36</v>
      </c>
      <c r="D46" s="21">
        <v>10508</v>
      </c>
      <c r="E46" s="21">
        <v>2101.6</v>
      </c>
      <c r="F46" s="25">
        <v>900</v>
      </c>
      <c r="G46" s="23" t="s">
        <v>10</v>
      </c>
    </row>
    <row r="47" s="2" customFormat="1" spans="1:7">
      <c r="A47" s="19">
        <v>37</v>
      </c>
      <c r="B47" s="19" t="s">
        <v>52</v>
      </c>
      <c r="C47" s="20" t="s">
        <v>36</v>
      </c>
      <c r="D47" s="21">
        <v>11655</v>
      </c>
      <c r="E47" s="21">
        <v>2331</v>
      </c>
      <c r="F47" s="25">
        <v>960</v>
      </c>
      <c r="G47" s="23" t="s">
        <v>10</v>
      </c>
    </row>
    <row r="48" s="2" customFormat="1" spans="1:7">
      <c r="A48" s="19">
        <v>38</v>
      </c>
      <c r="B48" s="19" t="s">
        <v>53</v>
      </c>
      <c r="C48" s="20" t="s">
        <v>54</v>
      </c>
      <c r="D48" s="21">
        <v>1080</v>
      </c>
      <c r="E48" s="21">
        <v>216</v>
      </c>
      <c r="F48" s="25">
        <v>90</v>
      </c>
      <c r="G48" s="23" t="s">
        <v>10</v>
      </c>
    </row>
    <row r="49" s="3" customFormat="1" spans="1:7">
      <c r="A49" s="26">
        <v>39</v>
      </c>
      <c r="B49" s="26" t="s">
        <v>55</v>
      </c>
      <c r="C49" s="27" t="s">
        <v>56</v>
      </c>
      <c r="D49" s="28">
        <v>6640</v>
      </c>
      <c r="E49" s="28">
        <v>1328</v>
      </c>
      <c r="F49" s="25">
        <v>570</v>
      </c>
      <c r="G49" s="23" t="s">
        <v>10</v>
      </c>
    </row>
    <row r="50" s="2" customFormat="1" spans="1:7">
      <c r="A50" s="19"/>
      <c r="B50" s="19" t="s">
        <v>55</v>
      </c>
      <c r="C50" s="20" t="s">
        <v>56</v>
      </c>
      <c r="D50" s="21">
        <v>4535.5</v>
      </c>
      <c r="E50" s="21">
        <v>907.1</v>
      </c>
      <c r="F50" s="25">
        <v>360</v>
      </c>
      <c r="G50" s="23" t="s">
        <v>10</v>
      </c>
    </row>
    <row r="51" s="2" customFormat="1" spans="1:7">
      <c r="A51" s="19">
        <v>40</v>
      </c>
      <c r="B51" s="19" t="s">
        <v>57</v>
      </c>
      <c r="C51" s="20" t="s">
        <v>58</v>
      </c>
      <c r="D51" s="21">
        <v>7180</v>
      </c>
      <c r="E51" s="21">
        <v>1436</v>
      </c>
      <c r="F51" s="25">
        <v>600</v>
      </c>
      <c r="G51" s="23" t="s">
        <v>10</v>
      </c>
    </row>
    <row r="52" s="2" customFormat="1" spans="1:7">
      <c r="A52" s="19">
        <v>41</v>
      </c>
      <c r="B52" s="19" t="s">
        <v>59</v>
      </c>
      <c r="C52" s="20" t="s">
        <v>60</v>
      </c>
      <c r="D52" s="21">
        <v>7356</v>
      </c>
      <c r="E52" s="21">
        <v>1471.2</v>
      </c>
      <c r="F52" s="25">
        <v>600</v>
      </c>
      <c r="G52" s="23" t="s">
        <v>10</v>
      </c>
    </row>
    <row r="53" s="2" customFormat="1" spans="1:7">
      <c r="A53" s="19">
        <v>42</v>
      </c>
      <c r="B53" s="19" t="s">
        <v>61</v>
      </c>
      <c r="C53" s="20" t="s">
        <v>62</v>
      </c>
      <c r="D53" s="21">
        <v>6750</v>
      </c>
      <c r="E53" s="21">
        <v>1350</v>
      </c>
      <c r="F53" s="25">
        <v>570</v>
      </c>
      <c r="G53" s="23" t="s">
        <v>10</v>
      </c>
    </row>
    <row r="54" s="2" customFormat="1" spans="1:7">
      <c r="A54" s="19">
        <v>43</v>
      </c>
      <c r="B54" s="19" t="s">
        <v>63</v>
      </c>
      <c r="C54" s="20" t="s">
        <v>64</v>
      </c>
      <c r="D54" s="21">
        <v>6870</v>
      </c>
      <c r="E54" s="21">
        <v>1374</v>
      </c>
      <c r="F54" s="24">
        <f t="shared" ref="F54:F58" si="1">D54/350*30</f>
        <v>588.857142857143</v>
      </c>
      <c r="G54" s="23" t="s">
        <v>10</v>
      </c>
    </row>
    <row r="55" s="2" customFormat="1" spans="1:7">
      <c r="A55" s="19">
        <v>44</v>
      </c>
      <c r="B55" s="19" t="s">
        <v>65</v>
      </c>
      <c r="C55" s="20" t="s">
        <v>64</v>
      </c>
      <c r="D55" s="21">
        <v>5952</v>
      </c>
      <c r="E55" s="21">
        <v>1190.4</v>
      </c>
      <c r="F55" s="25">
        <v>480</v>
      </c>
      <c r="G55" s="23" t="s">
        <v>10</v>
      </c>
    </row>
    <row r="56" s="2" customFormat="1" spans="1:7">
      <c r="A56" s="19">
        <v>45</v>
      </c>
      <c r="B56" s="19" t="s">
        <v>66</v>
      </c>
      <c r="C56" s="20" t="s">
        <v>67</v>
      </c>
      <c r="D56" s="21">
        <v>6930</v>
      </c>
      <c r="E56" s="21">
        <v>1386</v>
      </c>
      <c r="F56" s="25">
        <v>540</v>
      </c>
      <c r="G56" s="23" t="s">
        <v>10</v>
      </c>
    </row>
    <row r="57" s="2" customFormat="1" spans="1:7">
      <c r="A57" s="19">
        <v>46</v>
      </c>
      <c r="B57" s="19" t="s">
        <v>68</v>
      </c>
      <c r="C57" s="20" t="s">
        <v>69</v>
      </c>
      <c r="D57" s="21">
        <v>3333</v>
      </c>
      <c r="E57" s="21">
        <v>666.6</v>
      </c>
      <c r="F57" s="24">
        <f t="shared" si="1"/>
        <v>285.685714285714</v>
      </c>
      <c r="G57" s="23" t="s">
        <v>10</v>
      </c>
    </row>
    <row r="58" s="2" customFormat="1" spans="1:7">
      <c r="A58" s="19">
        <v>47</v>
      </c>
      <c r="B58" s="19" t="s">
        <v>70</v>
      </c>
      <c r="C58" s="20" t="s">
        <v>71</v>
      </c>
      <c r="D58" s="21">
        <v>5620</v>
      </c>
      <c r="E58" s="21">
        <v>1124</v>
      </c>
      <c r="F58" s="24">
        <f t="shared" si="1"/>
        <v>481.714285714286</v>
      </c>
      <c r="G58" s="23" t="s">
        <v>10</v>
      </c>
    </row>
    <row r="59" s="2" customFormat="1" spans="1:7">
      <c r="A59" s="19">
        <v>48</v>
      </c>
      <c r="B59" s="19" t="s">
        <v>72</v>
      </c>
      <c r="C59" s="20" t="s">
        <v>71</v>
      </c>
      <c r="D59" s="21">
        <v>789</v>
      </c>
      <c r="E59" s="21">
        <v>157.8</v>
      </c>
      <c r="F59" s="25">
        <v>60</v>
      </c>
      <c r="G59" s="23" t="s">
        <v>10</v>
      </c>
    </row>
    <row r="60" s="2" customFormat="1" spans="1:7">
      <c r="A60" s="26">
        <v>49</v>
      </c>
      <c r="B60" s="26" t="s">
        <v>73</v>
      </c>
      <c r="C60" s="27" t="s">
        <v>71</v>
      </c>
      <c r="D60" s="28">
        <v>751</v>
      </c>
      <c r="E60" s="28">
        <v>150.2</v>
      </c>
      <c r="F60" s="25">
        <v>60</v>
      </c>
      <c r="G60" s="23" t="s">
        <v>10</v>
      </c>
    </row>
    <row r="61" s="2" customFormat="1" spans="1:7">
      <c r="A61" s="19">
        <v>50</v>
      </c>
      <c r="B61" s="19" t="s">
        <v>74</v>
      </c>
      <c r="C61" s="20" t="s">
        <v>71</v>
      </c>
      <c r="D61" s="21">
        <v>1074</v>
      </c>
      <c r="E61" s="21">
        <v>214.8</v>
      </c>
      <c r="F61" s="24">
        <f>D61/350*30</f>
        <v>92.0571428571428</v>
      </c>
      <c r="G61" s="23" t="s">
        <v>10</v>
      </c>
    </row>
    <row r="62" s="2" customFormat="1" spans="1:7">
      <c r="A62" s="19">
        <v>51</v>
      </c>
      <c r="B62" s="19" t="s">
        <v>75</v>
      </c>
      <c r="C62" s="20" t="s">
        <v>71</v>
      </c>
      <c r="D62" s="21">
        <v>2167</v>
      </c>
      <c r="E62" s="21">
        <v>433.4</v>
      </c>
      <c r="F62" s="25">
        <v>150</v>
      </c>
      <c r="G62" s="23" t="s">
        <v>10</v>
      </c>
    </row>
    <row r="63" s="2" customFormat="1" spans="1:7">
      <c r="A63" s="19">
        <v>52</v>
      </c>
      <c r="B63" s="19" t="s">
        <v>76</v>
      </c>
      <c r="C63" s="20" t="s">
        <v>71</v>
      </c>
      <c r="D63" s="21">
        <v>1486.5</v>
      </c>
      <c r="E63" s="21">
        <v>297.3</v>
      </c>
      <c r="F63" s="24">
        <f>D63/350*30</f>
        <v>127.414285714286</v>
      </c>
      <c r="G63" s="23" t="s">
        <v>10</v>
      </c>
    </row>
    <row r="64" s="2" customFormat="1" spans="1:7">
      <c r="A64" s="19">
        <v>53</v>
      </c>
      <c r="B64" s="19" t="s">
        <v>77</v>
      </c>
      <c r="C64" s="20" t="s">
        <v>78</v>
      </c>
      <c r="D64" s="21">
        <v>12347</v>
      </c>
      <c r="E64" s="21">
        <v>2469.4</v>
      </c>
      <c r="F64" s="25">
        <v>1020</v>
      </c>
      <c r="G64" s="23" t="s">
        <v>10</v>
      </c>
    </row>
    <row r="65" s="2" customFormat="1" spans="1:7">
      <c r="A65" s="19">
        <v>54</v>
      </c>
      <c r="B65" s="19" t="s">
        <v>79</v>
      </c>
      <c r="C65" s="20" t="s">
        <v>80</v>
      </c>
      <c r="D65" s="21">
        <v>1070</v>
      </c>
      <c r="E65" s="21">
        <v>214</v>
      </c>
      <c r="F65" s="25">
        <v>90</v>
      </c>
      <c r="G65" s="23" t="s">
        <v>10</v>
      </c>
    </row>
    <row r="66" s="2" customFormat="1" spans="1:7">
      <c r="A66" s="19">
        <v>55</v>
      </c>
      <c r="B66" s="19" t="s">
        <v>81</v>
      </c>
      <c r="C66" s="20" t="s">
        <v>80</v>
      </c>
      <c r="D66" s="21">
        <v>1430</v>
      </c>
      <c r="E66" s="21">
        <v>286</v>
      </c>
      <c r="F66" s="25">
        <v>90</v>
      </c>
      <c r="G66" s="23" t="s">
        <v>10</v>
      </c>
    </row>
    <row r="67" s="2" customFormat="1" spans="1:7">
      <c r="A67" s="19">
        <v>56</v>
      </c>
      <c r="B67" s="19" t="s">
        <v>82</v>
      </c>
      <c r="C67" s="20" t="s">
        <v>80</v>
      </c>
      <c r="D67" s="21">
        <v>2016</v>
      </c>
      <c r="E67" s="21">
        <v>403.2</v>
      </c>
      <c r="F67" s="25">
        <v>120</v>
      </c>
      <c r="G67" s="23" t="s">
        <v>10</v>
      </c>
    </row>
    <row r="68" s="2" customFormat="1" spans="1:7">
      <c r="A68" s="19">
        <v>57</v>
      </c>
      <c r="B68" s="19" t="s">
        <v>83</v>
      </c>
      <c r="C68" s="20" t="s">
        <v>84</v>
      </c>
      <c r="D68" s="21">
        <v>290</v>
      </c>
      <c r="E68" s="21">
        <v>58</v>
      </c>
      <c r="F68" s="24">
        <f t="shared" ref="F68:F72" si="2">D68/350*30</f>
        <v>24.8571428571429</v>
      </c>
      <c r="G68" s="23" t="s">
        <v>10</v>
      </c>
    </row>
    <row r="69" s="2" customFormat="1" spans="1:7">
      <c r="A69" s="19">
        <v>58</v>
      </c>
      <c r="B69" s="19" t="s">
        <v>85</v>
      </c>
      <c r="C69" s="20" t="s">
        <v>86</v>
      </c>
      <c r="D69" s="21">
        <v>4610</v>
      </c>
      <c r="E69" s="21">
        <v>922</v>
      </c>
      <c r="F69" s="25">
        <v>300</v>
      </c>
      <c r="G69" s="23" t="s">
        <v>10</v>
      </c>
    </row>
    <row r="70" s="2" customFormat="1" spans="1:7">
      <c r="A70" s="19">
        <v>59</v>
      </c>
      <c r="B70" s="19" t="s">
        <v>87</v>
      </c>
      <c r="C70" s="20" t="s">
        <v>86</v>
      </c>
      <c r="D70" s="21">
        <v>2170</v>
      </c>
      <c r="E70" s="21">
        <v>434</v>
      </c>
      <c r="F70" s="24">
        <f t="shared" si="2"/>
        <v>186</v>
      </c>
      <c r="G70" s="23" t="s">
        <v>10</v>
      </c>
    </row>
    <row r="71" s="2" customFormat="1" spans="1:7">
      <c r="A71" s="19">
        <v>60</v>
      </c>
      <c r="B71" s="19" t="s">
        <v>88</v>
      </c>
      <c r="C71" s="20" t="s">
        <v>86</v>
      </c>
      <c r="D71" s="21">
        <v>1850</v>
      </c>
      <c r="E71" s="21">
        <v>370</v>
      </c>
      <c r="F71" s="24">
        <f t="shared" si="2"/>
        <v>158.571428571429</v>
      </c>
      <c r="G71" s="23" t="s">
        <v>10</v>
      </c>
    </row>
    <row r="72" s="2" customFormat="1" spans="1:7">
      <c r="A72" s="19">
        <v>61</v>
      </c>
      <c r="B72" s="19" t="s">
        <v>89</v>
      </c>
      <c r="C72" s="20" t="s">
        <v>80</v>
      </c>
      <c r="D72" s="21">
        <v>1410</v>
      </c>
      <c r="E72" s="21">
        <v>282</v>
      </c>
      <c r="F72" s="24">
        <f t="shared" si="2"/>
        <v>120.857142857143</v>
      </c>
      <c r="G72" s="23" t="s">
        <v>10</v>
      </c>
    </row>
    <row r="73" s="2" customFormat="1" spans="1:7">
      <c r="A73" s="19">
        <v>62</v>
      </c>
      <c r="B73" s="19" t="s">
        <v>90</v>
      </c>
      <c r="C73" s="20" t="s">
        <v>91</v>
      </c>
      <c r="D73" s="21">
        <v>6690</v>
      </c>
      <c r="E73" s="21">
        <v>1338</v>
      </c>
      <c r="F73" s="25">
        <v>360</v>
      </c>
      <c r="G73" s="23" t="s">
        <v>10</v>
      </c>
    </row>
    <row r="74" s="2" customFormat="1" spans="1:7">
      <c r="A74" s="19">
        <v>63</v>
      </c>
      <c r="B74" s="19" t="s">
        <v>92</v>
      </c>
      <c r="C74" s="20" t="s">
        <v>91</v>
      </c>
      <c r="D74" s="21">
        <v>2900</v>
      </c>
      <c r="E74" s="21">
        <v>580</v>
      </c>
      <c r="F74" s="25">
        <v>180</v>
      </c>
      <c r="G74" s="23" t="s">
        <v>10</v>
      </c>
    </row>
    <row r="75" s="2" customFormat="1" spans="1:7">
      <c r="A75" s="19">
        <v>64</v>
      </c>
      <c r="B75" s="19" t="s">
        <v>93</v>
      </c>
      <c r="C75" s="20" t="s">
        <v>91</v>
      </c>
      <c r="D75" s="21">
        <v>4720</v>
      </c>
      <c r="E75" s="21">
        <v>944</v>
      </c>
      <c r="F75" s="25">
        <v>300</v>
      </c>
      <c r="G75" s="23" t="s">
        <v>10</v>
      </c>
    </row>
    <row r="76" s="2" customFormat="1" spans="1:7">
      <c r="A76" s="19">
        <v>65</v>
      </c>
      <c r="B76" s="19" t="s">
        <v>94</v>
      </c>
      <c r="C76" s="20" t="s">
        <v>91</v>
      </c>
      <c r="D76" s="21">
        <v>2840</v>
      </c>
      <c r="E76" s="21">
        <v>568</v>
      </c>
      <c r="F76" s="24">
        <f>D76/350*30</f>
        <v>243.428571428571</v>
      </c>
      <c r="G76" s="23" t="s">
        <v>10</v>
      </c>
    </row>
    <row r="77" s="2" customFormat="1" spans="1:7">
      <c r="A77" s="19">
        <v>66</v>
      </c>
      <c r="B77" s="19" t="s">
        <v>95</v>
      </c>
      <c r="C77" s="20" t="s">
        <v>91</v>
      </c>
      <c r="D77" s="21">
        <v>830</v>
      </c>
      <c r="E77" s="21">
        <v>166</v>
      </c>
      <c r="F77" s="25">
        <v>60</v>
      </c>
      <c r="G77" s="23" t="s">
        <v>10</v>
      </c>
    </row>
    <row r="78" s="2" customFormat="1" spans="1:7">
      <c r="A78" s="19">
        <v>67</v>
      </c>
      <c r="B78" s="19" t="s">
        <v>96</v>
      </c>
      <c r="C78" s="20" t="s">
        <v>91</v>
      </c>
      <c r="D78" s="21">
        <v>1190</v>
      </c>
      <c r="E78" s="21">
        <v>238</v>
      </c>
      <c r="F78" s="24">
        <f>D78/350*30</f>
        <v>102</v>
      </c>
      <c r="G78" s="23" t="s">
        <v>10</v>
      </c>
    </row>
    <row r="79" s="2" customFormat="1" spans="1:7">
      <c r="A79" s="19">
        <v>68</v>
      </c>
      <c r="B79" s="19" t="s">
        <v>97</v>
      </c>
      <c r="C79" s="20" t="s">
        <v>91</v>
      </c>
      <c r="D79" s="21">
        <v>1480</v>
      </c>
      <c r="E79" s="21">
        <v>296</v>
      </c>
      <c r="F79" s="25">
        <v>120</v>
      </c>
      <c r="G79" s="23" t="s">
        <v>10</v>
      </c>
    </row>
    <row r="80" s="2" customFormat="1" spans="1:7">
      <c r="A80" s="19">
        <v>69</v>
      </c>
      <c r="B80" s="19" t="s">
        <v>98</v>
      </c>
      <c r="C80" s="20" t="s">
        <v>91</v>
      </c>
      <c r="D80" s="21">
        <v>4370</v>
      </c>
      <c r="E80" s="21">
        <v>874</v>
      </c>
      <c r="F80" s="25">
        <v>300</v>
      </c>
      <c r="G80" s="23" t="s">
        <v>10</v>
      </c>
    </row>
    <row r="81" s="2" customFormat="1" spans="1:7">
      <c r="A81" s="19">
        <v>70</v>
      </c>
      <c r="B81" s="19" t="s">
        <v>99</v>
      </c>
      <c r="C81" s="20" t="s">
        <v>91</v>
      </c>
      <c r="D81" s="21">
        <v>7110</v>
      </c>
      <c r="E81" s="21">
        <v>1422</v>
      </c>
      <c r="F81" s="25">
        <v>480</v>
      </c>
      <c r="G81" s="23" t="s">
        <v>10</v>
      </c>
    </row>
    <row r="82" s="2" customFormat="1" spans="1:7">
      <c r="A82" s="19">
        <v>71</v>
      </c>
      <c r="B82" s="19" t="s">
        <v>100</v>
      </c>
      <c r="C82" s="20" t="s">
        <v>91</v>
      </c>
      <c r="D82" s="21">
        <v>1840</v>
      </c>
      <c r="E82" s="21">
        <v>368</v>
      </c>
      <c r="F82" s="25">
        <v>150</v>
      </c>
      <c r="G82" s="23" t="s">
        <v>10</v>
      </c>
    </row>
    <row r="83" s="2" customFormat="1" spans="1:7">
      <c r="A83" s="19">
        <v>72</v>
      </c>
      <c r="B83" s="19" t="s">
        <v>101</v>
      </c>
      <c r="C83" s="20" t="s">
        <v>91</v>
      </c>
      <c r="D83" s="21">
        <v>2100</v>
      </c>
      <c r="E83" s="21">
        <v>420</v>
      </c>
      <c r="F83" s="24">
        <f t="shared" ref="F83:F90" si="3">D83/350*30</f>
        <v>180</v>
      </c>
      <c r="G83" s="23" t="s">
        <v>10</v>
      </c>
    </row>
    <row r="84" s="2" customFormat="1" spans="1:7">
      <c r="A84" s="19"/>
      <c r="B84" s="19" t="s">
        <v>101</v>
      </c>
      <c r="C84" s="20" t="s">
        <v>91</v>
      </c>
      <c r="D84" s="21">
        <v>1590</v>
      </c>
      <c r="E84" s="21">
        <v>318</v>
      </c>
      <c r="F84" s="25">
        <v>90</v>
      </c>
      <c r="G84" s="23" t="s">
        <v>10</v>
      </c>
    </row>
    <row r="85" s="2" customFormat="1" spans="1:7">
      <c r="A85" s="19">
        <v>73</v>
      </c>
      <c r="B85" s="19" t="s">
        <v>102</v>
      </c>
      <c r="C85" s="20" t="s">
        <v>91</v>
      </c>
      <c r="D85" s="21">
        <v>10160</v>
      </c>
      <c r="E85" s="21">
        <v>2032</v>
      </c>
      <c r="F85" s="24">
        <f t="shared" si="3"/>
        <v>870.857142857143</v>
      </c>
      <c r="G85" s="23" t="s">
        <v>10</v>
      </c>
    </row>
    <row r="86" s="2" customFormat="1" spans="1:7">
      <c r="A86" s="19"/>
      <c r="B86" s="19" t="s">
        <v>102</v>
      </c>
      <c r="C86" s="20" t="s">
        <v>91</v>
      </c>
      <c r="D86" s="21">
        <v>6330</v>
      </c>
      <c r="E86" s="21">
        <v>1266</v>
      </c>
      <c r="F86" s="24">
        <f t="shared" si="3"/>
        <v>542.571428571429</v>
      </c>
      <c r="G86" s="23" t="s">
        <v>10</v>
      </c>
    </row>
    <row r="87" s="2" customFormat="1" spans="1:7">
      <c r="A87" s="19">
        <v>74</v>
      </c>
      <c r="B87" s="19" t="s">
        <v>103</v>
      </c>
      <c r="C87" s="20" t="s">
        <v>104</v>
      </c>
      <c r="D87" s="21">
        <v>350</v>
      </c>
      <c r="E87" s="21">
        <v>70</v>
      </c>
      <c r="F87" s="24">
        <f t="shared" si="3"/>
        <v>30</v>
      </c>
      <c r="G87" s="23" t="s">
        <v>10</v>
      </c>
    </row>
    <row r="88" s="2" customFormat="1" spans="1:7">
      <c r="A88" s="19">
        <v>75</v>
      </c>
      <c r="B88" s="19" t="s">
        <v>105</v>
      </c>
      <c r="C88" s="20" t="s">
        <v>104</v>
      </c>
      <c r="D88" s="21">
        <v>1720</v>
      </c>
      <c r="E88" s="21">
        <v>344</v>
      </c>
      <c r="F88" s="24">
        <f t="shared" si="3"/>
        <v>147.428571428571</v>
      </c>
      <c r="G88" s="23" t="s">
        <v>10</v>
      </c>
    </row>
    <row r="89" s="2" customFormat="1" spans="1:7">
      <c r="A89" s="19">
        <v>76</v>
      </c>
      <c r="B89" s="19" t="s">
        <v>106</v>
      </c>
      <c r="C89" s="20" t="s">
        <v>107</v>
      </c>
      <c r="D89" s="21">
        <v>1874</v>
      </c>
      <c r="E89" s="21">
        <v>374.8</v>
      </c>
      <c r="F89" s="24">
        <f t="shared" si="3"/>
        <v>160.628571428571</v>
      </c>
      <c r="G89" s="23" t="s">
        <v>10</v>
      </c>
    </row>
    <row r="90" s="2" customFormat="1" spans="1:7">
      <c r="A90" s="19">
        <v>77</v>
      </c>
      <c r="B90" s="19" t="s">
        <v>108</v>
      </c>
      <c r="C90" s="20" t="s">
        <v>104</v>
      </c>
      <c r="D90" s="21">
        <v>1170</v>
      </c>
      <c r="E90" s="21">
        <v>234</v>
      </c>
      <c r="F90" s="24">
        <f t="shared" si="3"/>
        <v>100.285714285714</v>
      </c>
      <c r="G90" s="23" t="s">
        <v>10</v>
      </c>
    </row>
    <row r="91" s="2" customFormat="1" spans="1:7">
      <c r="A91" s="19">
        <v>78</v>
      </c>
      <c r="B91" s="19" t="s">
        <v>109</v>
      </c>
      <c r="C91" s="20" t="s">
        <v>80</v>
      </c>
      <c r="D91" s="21">
        <v>1910</v>
      </c>
      <c r="E91" s="21">
        <v>382</v>
      </c>
      <c r="F91" s="25">
        <v>150</v>
      </c>
      <c r="G91" s="23" t="s">
        <v>10</v>
      </c>
    </row>
    <row r="92" s="2" customFormat="1" spans="1:7">
      <c r="A92" s="19">
        <v>79</v>
      </c>
      <c r="B92" s="19" t="s">
        <v>110</v>
      </c>
      <c r="C92" s="20" t="s">
        <v>107</v>
      </c>
      <c r="D92" s="21">
        <v>3796</v>
      </c>
      <c r="E92" s="21">
        <v>759.2</v>
      </c>
      <c r="F92" s="24">
        <f t="shared" ref="F92:F94" si="4">D92/350*30</f>
        <v>325.371428571429</v>
      </c>
      <c r="G92" s="23" t="s">
        <v>10</v>
      </c>
    </row>
    <row r="93" s="2" customFormat="1" spans="1:7">
      <c r="A93" s="19">
        <v>80</v>
      </c>
      <c r="B93" s="19" t="s">
        <v>111</v>
      </c>
      <c r="C93" s="20" t="s">
        <v>91</v>
      </c>
      <c r="D93" s="21">
        <v>12180</v>
      </c>
      <c r="E93" s="21">
        <v>2436</v>
      </c>
      <c r="F93" s="24">
        <f t="shared" si="4"/>
        <v>1044</v>
      </c>
      <c r="G93" s="23" t="s">
        <v>10</v>
      </c>
    </row>
    <row r="94" s="2" customFormat="1" spans="1:7">
      <c r="A94" s="19"/>
      <c r="B94" s="19" t="s">
        <v>111</v>
      </c>
      <c r="C94" s="20" t="s">
        <v>91</v>
      </c>
      <c r="D94" s="21">
        <v>2310</v>
      </c>
      <c r="E94" s="21">
        <v>462</v>
      </c>
      <c r="F94" s="24">
        <f t="shared" si="4"/>
        <v>198</v>
      </c>
      <c r="G94" s="23" t="s">
        <v>10</v>
      </c>
    </row>
    <row r="95" s="2" customFormat="1" spans="1:7">
      <c r="A95" s="19">
        <v>81</v>
      </c>
      <c r="B95" s="19" t="s">
        <v>112</v>
      </c>
      <c r="C95" s="20" t="s">
        <v>113</v>
      </c>
      <c r="D95" s="21">
        <v>2697</v>
      </c>
      <c r="E95" s="21">
        <v>539.4</v>
      </c>
      <c r="F95" s="25">
        <v>150</v>
      </c>
      <c r="G95" s="23" t="s">
        <v>10</v>
      </c>
    </row>
    <row r="96" s="2" customFormat="1" spans="1:7">
      <c r="A96" s="19">
        <v>82</v>
      </c>
      <c r="B96" s="19" t="s">
        <v>114</v>
      </c>
      <c r="C96" s="20" t="s">
        <v>113</v>
      </c>
      <c r="D96" s="21">
        <v>957.5</v>
      </c>
      <c r="E96" s="21">
        <v>191.5</v>
      </c>
      <c r="F96" s="25">
        <v>60</v>
      </c>
      <c r="G96" s="23" t="s">
        <v>10</v>
      </c>
    </row>
    <row r="97" s="2" customFormat="1" spans="1:7">
      <c r="A97" s="19">
        <v>83</v>
      </c>
      <c r="B97" s="19" t="s">
        <v>115</v>
      </c>
      <c r="C97" s="20" t="s">
        <v>113</v>
      </c>
      <c r="D97" s="21">
        <v>3318</v>
      </c>
      <c r="E97" s="21">
        <v>663.6</v>
      </c>
      <c r="F97" s="25">
        <v>270</v>
      </c>
      <c r="G97" s="23" t="s">
        <v>10</v>
      </c>
    </row>
    <row r="98" s="2" customFormat="1" spans="1:7">
      <c r="A98" s="19">
        <v>84</v>
      </c>
      <c r="B98" s="19" t="s">
        <v>116</v>
      </c>
      <c r="C98" s="20" t="s">
        <v>113</v>
      </c>
      <c r="D98" s="21">
        <v>685</v>
      </c>
      <c r="E98" s="21">
        <v>137</v>
      </c>
      <c r="F98" s="24">
        <f>D98/350*30</f>
        <v>58.7142857142857</v>
      </c>
      <c r="G98" s="23" t="s">
        <v>10</v>
      </c>
    </row>
    <row r="99" s="2" customFormat="1" spans="1:7">
      <c r="A99" s="19">
        <v>85</v>
      </c>
      <c r="B99" s="19" t="s">
        <v>117</v>
      </c>
      <c r="C99" s="20" t="s">
        <v>113</v>
      </c>
      <c r="D99" s="21">
        <v>4896.5</v>
      </c>
      <c r="E99" s="21">
        <v>979.3</v>
      </c>
      <c r="F99" s="25">
        <v>420</v>
      </c>
      <c r="G99" s="23" t="s">
        <v>10</v>
      </c>
    </row>
    <row r="100" s="2" customFormat="1" spans="1:7">
      <c r="A100" s="19"/>
      <c r="B100" s="19" t="s">
        <v>117</v>
      </c>
      <c r="C100" s="20" t="s">
        <v>113</v>
      </c>
      <c r="D100" s="21">
        <v>195</v>
      </c>
      <c r="E100" s="21">
        <v>39</v>
      </c>
      <c r="F100" s="24"/>
      <c r="G100" s="23" t="s">
        <v>10</v>
      </c>
    </row>
    <row r="101" s="2" customFormat="1" spans="1:7">
      <c r="A101" s="19">
        <v>86</v>
      </c>
      <c r="B101" s="19" t="s">
        <v>118</v>
      </c>
      <c r="C101" s="20" t="s">
        <v>91</v>
      </c>
      <c r="D101" s="21">
        <v>2370</v>
      </c>
      <c r="E101" s="21">
        <v>474</v>
      </c>
      <c r="F101" s="25">
        <v>150</v>
      </c>
      <c r="G101" s="23" t="s">
        <v>10</v>
      </c>
    </row>
    <row r="102" s="2" customFormat="1" spans="1:7">
      <c r="A102" s="19">
        <v>87</v>
      </c>
      <c r="B102" s="19" t="s">
        <v>119</v>
      </c>
      <c r="C102" s="20" t="s">
        <v>80</v>
      </c>
      <c r="D102" s="21">
        <v>2320</v>
      </c>
      <c r="E102" s="21">
        <v>464</v>
      </c>
      <c r="F102" s="25">
        <v>90</v>
      </c>
      <c r="G102" s="23" t="s">
        <v>10</v>
      </c>
    </row>
    <row r="103" s="2" customFormat="1" spans="1:7">
      <c r="A103" s="19"/>
      <c r="B103" s="19" t="s">
        <v>119</v>
      </c>
      <c r="C103" s="20" t="s">
        <v>80</v>
      </c>
      <c r="D103" s="21">
        <v>160</v>
      </c>
      <c r="E103" s="21">
        <v>32</v>
      </c>
      <c r="F103" s="24"/>
      <c r="G103" s="23" t="s">
        <v>10</v>
      </c>
    </row>
    <row r="104" s="2" customFormat="1" spans="1:7">
      <c r="A104" s="19">
        <v>88</v>
      </c>
      <c r="B104" s="19" t="s">
        <v>120</v>
      </c>
      <c r="C104" s="20" t="s">
        <v>121</v>
      </c>
      <c r="D104" s="21">
        <v>2460</v>
      </c>
      <c r="E104" s="21">
        <v>492</v>
      </c>
      <c r="F104" s="25">
        <v>150</v>
      </c>
      <c r="G104" s="23" t="s">
        <v>10</v>
      </c>
    </row>
    <row r="105" s="2" customFormat="1" spans="1:7">
      <c r="A105" s="19">
        <v>89</v>
      </c>
      <c r="B105" s="19" t="s">
        <v>122</v>
      </c>
      <c r="C105" s="20" t="s">
        <v>91</v>
      </c>
      <c r="D105" s="21">
        <v>1110</v>
      </c>
      <c r="E105" s="21">
        <v>222</v>
      </c>
      <c r="F105" s="25">
        <v>90</v>
      </c>
      <c r="G105" s="23" t="s">
        <v>10</v>
      </c>
    </row>
    <row r="106" s="2" customFormat="1" spans="1:7">
      <c r="A106" s="19">
        <v>90</v>
      </c>
      <c r="B106" s="19" t="s">
        <v>123</v>
      </c>
      <c r="C106" s="20" t="s">
        <v>121</v>
      </c>
      <c r="D106" s="21">
        <v>890</v>
      </c>
      <c r="E106" s="21">
        <v>178</v>
      </c>
      <c r="F106" s="24">
        <f t="shared" ref="F106:F108" si="5">D106/350*30</f>
        <v>76.2857142857143</v>
      </c>
      <c r="G106" s="23" t="s">
        <v>10</v>
      </c>
    </row>
    <row r="107" s="2" customFormat="1" spans="1:7">
      <c r="A107" s="19">
        <v>91</v>
      </c>
      <c r="B107" s="19" t="s">
        <v>124</v>
      </c>
      <c r="C107" s="20" t="s">
        <v>121</v>
      </c>
      <c r="D107" s="21">
        <v>290</v>
      </c>
      <c r="E107" s="21">
        <v>58</v>
      </c>
      <c r="F107" s="24">
        <f t="shared" si="5"/>
        <v>24.8571428571429</v>
      </c>
      <c r="G107" s="23" t="s">
        <v>10</v>
      </c>
    </row>
    <row r="108" s="2" customFormat="1" spans="1:7">
      <c r="A108" s="19">
        <v>92</v>
      </c>
      <c r="B108" s="19" t="s">
        <v>125</v>
      </c>
      <c r="C108" s="20" t="s">
        <v>121</v>
      </c>
      <c r="D108" s="21">
        <v>4130</v>
      </c>
      <c r="E108" s="21">
        <v>826</v>
      </c>
      <c r="F108" s="24">
        <f t="shared" si="5"/>
        <v>354</v>
      </c>
      <c r="G108" s="23" t="s">
        <v>10</v>
      </c>
    </row>
    <row r="109" s="2" customFormat="1" spans="1:7">
      <c r="A109" s="19">
        <v>93</v>
      </c>
      <c r="B109" s="19" t="s">
        <v>126</v>
      </c>
      <c r="C109" s="20" t="s">
        <v>121</v>
      </c>
      <c r="D109" s="21">
        <v>4340</v>
      </c>
      <c r="E109" s="21">
        <v>868</v>
      </c>
      <c r="F109" s="25">
        <v>300</v>
      </c>
      <c r="G109" s="23" t="s">
        <v>10</v>
      </c>
    </row>
    <row r="110" s="2" customFormat="1" spans="1:7">
      <c r="A110" s="19">
        <v>94</v>
      </c>
      <c r="B110" s="19" t="s">
        <v>127</v>
      </c>
      <c r="C110" s="20" t="s">
        <v>121</v>
      </c>
      <c r="D110" s="21">
        <v>2820</v>
      </c>
      <c r="E110" s="21">
        <v>564</v>
      </c>
      <c r="F110" s="25">
        <v>150</v>
      </c>
      <c r="G110" s="23" t="s">
        <v>10</v>
      </c>
    </row>
    <row r="111" s="2" customFormat="1" spans="1:7">
      <c r="A111" s="19">
        <v>95</v>
      </c>
      <c r="B111" s="19" t="s">
        <v>128</v>
      </c>
      <c r="C111" s="20" t="s">
        <v>121</v>
      </c>
      <c r="D111" s="21">
        <v>1430</v>
      </c>
      <c r="E111" s="21">
        <v>286</v>
      </c>
      <c r="F111" s="25">
        <v>90</v>
      </c>
      <c r="G111" s="23" t="s">
        <v>10</v>
      </c>
    </row>
    <row r="112" s="2" customFormat="1" spans="1:7">
      <c r="A112" s="19">
        <v>96</v>
      </c>
      <c r="B112" s="19" t="s">
        <v>129</v>
      </c>
      <c r="C112" s="20" t="s">
        <v>121</v>
      </c>
      <c r="D112" s="21">
        <v>5010</v>
      </c>
      <c r="E112" s="21">
        <v>1002</v>
      </c>
      <c r="F112" s="25">
        <v>300</v>
      </c>
      <c r="G112" s="23" t="s">
        <v>10</v>
      </c>
    </row>
    <row r="113" s="2" customFormat="1" spans="1:7">
      <c r="A113" s="19">
        <v>97</v>
      </c>
      <c r="B113" s="19" t="s">
        <v>130</v>
      </c>
      <c r="C113" s="20" t="s">
        <v>121</v>
      </c>
      <c r="D113" s="21">
        <v>1880</v>
      </c>
      <c r="E113" s="21">
        <v>376</v>
      </c>
      <c r="F113" s="25">
        <v>150</v>
      </c>
      <c r="G113" s="23" t="s">
        <v>10</v>
      </c>
    </row>
    <row r="114" s="2" customFormat="1" spans="1:7">
      <c r="A114" s="19">
        <v>98</v>
      </c>
      <c r="B114" s="19" t="s">
        <v>131</v>
      </c>
      <c r="C114" s="20" t="s">
        <v>121</v>
      </c>
      <c r="D114" s="21">
        <v>1340</v>
      </c>
      <c r="E114" s="21">
        <v>268</v>
      </c>
      <c r="F114" s="25">
        <v>480</v>
      </c>
      <c r="G114" s="23" t="s">
        <v>10</v>
      </c>
    </row>
    <row r="115" s="2" customFormat="1" spans="1:7">
      <c r="A115" s="19"/>
      <c r="B115" s="19" t="s">
        <v>131</v>
      </c>
      <c r="C115" s="20" t="s">
        <v>121</v>
      </c>
      <c r="D115" s="21">
        <v>5880</v>
      </c>
      <c r="E115" s="21">
        <v>1176</v>
      </c>
      <c r="F115" s="24"/>
      <c r="G115" s="23" t="s">
        <v>10</v>
      </c>
    </row>
    <row r="116" s="2" customFormat="1" spans="1:7">
      <c r="A116" s="19">
        <v>99</v>
      </c>
      <c r="B116" s="19" t="s">
        <v>132</v>
      </c>
      <c r="C116" s="20" t="s">
        <v>121</v>
      </c>
      <c r="D116" s="21">
        <v>1870</v>
      </c>
      <c r="E116" s="21">
        <v>374</v>
      </c>
      <c r="F116" s="25">
        <v>90</v>
      </c>
      <c r="G116" s="23" t="s">
        <v>10</v>
      </c>
    </row>
    <row r="117" s="2" customFormat="1" spans="1:7">
      <c r="A117" s="19">
        <v>100</v>
      </c>
      <c r="B117" s="19" t="s">
        <v>133</v>
      </c>
      <c r="C117" s="20" t="s">
        <v>121</v>
      </c>
      <c r="D117" s="21">
        <v>1540</v>
      </c>
      <c r="E117" s="21">
        <v>308</v>
      </c>
      <c r="F117" s="25">
        <v>120</v>
      </c>
      <c r="G117" s="23" t="s">
        <v>10</v>
      </c>
    </row>
    <row r="118" s="2" customFormat="1" spans="1:7">
      <c r="A118" s="19">
        <v>101</v>
      </c>
      <c r="B118" s="19" t="s">
        <v>134</v>
      </c>
      <c r="C118" s="20" t="s">
        <v>121</v>
      </c>
      <c r="D118" s="21">
        <v>2710</v>
      </c>
      <c r="E118" s="21">
        <v>542</v>
      </c>
      <c r="F118" s="25">
        <v>150</v>
      </c>
      <c r="G118" s="23" t="s">
        <v>10</v>
      </c>
    </row>
    <row r="119" s="2" customFormat="1" spans="1:7">
      <c r="A119" s="19">
        <v>102</v>
      </c>
      <c r="B119" s="19" t="s">
        <v>135</v>
      </c>
      <c r="C119" s="20" t="s">
        <v>121</v>
      </c>
      <c r="D119" s="21">
        <v>4040</v>
      </c>
      <c r="E119" s="21">
        <v>808</v>
      </c>
      <c r="F119" s="25">
        <v>300</v>
      </c>
      <c r="G119" s="23" t="s">
        <v>10</v>
      </c>
    </row>
    <row r="120" s="2" customFormat="1" spans="1:7">
      <c r="A120" s="19">
        <v>103</v>
      </c>
      <c r="B120" s="19" t="s">
        <v>136</v>
      </c>
      <c r="C120" s="20" t="s">
        <v>121</v>
      </c>
      <c r="D120" s="21">
        <v>2060</v>
      </c>
      <c r="E120" s="21">
        <v>412</v>
      </c>
      <c r="F120" s="25">
        <v>120</v>
      </c>
      <c r="G120" s="23" t="s">
        <v>10</v>
      </c>
    </row>
    <row r="121" s="2" customFormat="1" spans="1:7">
      <c r="A121" s="19">
        <v>104</v>
      </c>
      <c r="B121" s="19" t="s">
        <v>137</v>
      </c>
      <c r="C121" s="20" t="s">
        <v>121</v>
      </c>
      <c r="D121" s="21">
        <v>1060</v>
      </c>
      <c r="E121" s="21">
        <v>212</v>
      </c>
      <c r="F121" s="25">
        <v>60</v>
      </c>
      <c r="G121" s="23" t="s">
        <v>10</v>
      </c>
    </row>
    <row r="122" s="2" customFormat="1" spans="1:7">
      <c r="A122" s="19">
        <v>105</v>
      </c>
      <c r="B122" s="19" t="s">
        <v>138</v>
      </c>
      <c r="C122" s="20" t="s">
        <v>121</v>
      </c>
      <c r="D122" s="21">
        <v>3030</v>
      </c>
      <c r="E122" s="21">
        <v>606</v>
      </c>
      <c r="F122" s="25">
        <v>150</v>
      </c>
      <c r="G122" s="23" t="s">
        <v>10</v>
      </c>
    </row>
    <row r="123" s="2" customFormat="1" spans="1:7">
      <c r="A123" s="19">
        <v>106</v>
      </c>
      <c r="B123" s="19" t="s">
        <v>139</v>
      </c>
      <c r="C123" s="20" t="s">
        <v>121</v>
      </c>
      <c r="D123" s="21">
        <v>6370</v>
      </c>
      <c r="E123" s="21">
        <v>1274</v>
      </c>
      <c r="F123" s="25">
        <v>390</v>
      </c>
      <c r="G123" s="23" t="s">
        <v>10</v>
      </c>
    </row>
    <row r="124" s="2" customFormat="1" spans="1:7">
      <c r="A124" s="19">
        <v>107</v>
      </c>
      <c r="B124" s="19" t="s">
        <v>140</v>
      </c>
      <c r="C124" s="20" t="s">
        <v>121</v>
      </c>
      <c r="D124" s="21">
        <v>910</v>
      </c>
      <c r="E124" s="21">
        <v>182</v>
      </c>
      <c r="F124" s="24">
        <f>D124/350*30</f>
        <v>78</v>
      </c>
      <c r="G124" s="23" t="s">
        <v>10</v>
      </c>
    </row>
    <row r="125" s="2" customFormat="1" spans="1:7">
      <c r="A125" s="19">
        <v>108</v>
      </c>
      <c r="B125" s="19" t="s">
        <v>141</v>
      </c>
      <c r="C125" s="20" t="s">
        <v>121</v>
      </c>
      <c r="D125" s="21">
        <v>4170</v>
      </c>
      <c r="E125" s="21">
        <v>834</v>
      </c>
      <c r="F125" s="25">
        <v>300</v>
      </c>
      <c r="G125" s="23" t="s">
        <v>10</v>
      </c>
    </row>
    <row r="126" s="2" customFormat="1" spans="1:7">
      <c r="A126" s="19">
        <v>109</v>
      </c>
      <c r="B126" s="19" t="s">
        <v>142</v>
      </c>
      <c r="C126" s="20" t="s">
        <v>121</v>
      </c>
      <c r="D126" s="21">
        <v>2910</v>
      </c>
      <c r="E126" s="21">
        <v>582</v>
      </c>
      <c r="F126" s="24">
        <f>D126/350*30</f>
        <v>249.428571428571</v>
      </c>
      <c r="G126" s="23" t="s">
        <v>10</v>
      </c>
    </row>
    <row r="127" s="2" customFormat="1" spans="1:7">
      <c r="A127" s="19">
        <v>110</v>
      </c>
      <c r="B127" s="19" t="s">
        <v>143</v>
      </c>
      <c r="C127" s="20" t="s">
        <v>121</v>
      </c>
      <c r="D127" s="21">
        <v>1300</v>
      </c>
      <c r="E127" s="21">
        <v>260</v>
      </c>
      <c r="F127" s="25">
        <v>90</v>
      </c>
      <c r="G127" s="23" t="s">
        <v>10</v>
      </c>
    </row>
    <row r="128" s="2" customFormat="1" spans="1:7">
      <c r="A128" s="19">
        <v>111</v>
      </c>
      <c r="B128" s="19" t="s">
        <v>144</v>
      </c>
      <c r="C128" s="20" t="s">
        <v>121</v>
      </c>
      <c r="D128" s="21">
        <v>4680</v>
      </c>
      <c r="E128" s="21">
        <v>936</v>
      </c>
      <c r="F128" s="25">
        <v>270</v>
      </c>
      <c r="G128" s="23" t="s">
        <v>10</v>
      </c>
    </row>
    <row r="129" s="2" customFormat="1" spans="1:7">
      <c r="A129" s="19">
        <v>112</v>
      </c>
      <c r="B129" s="19" t="s">
        <v>145</v>
      </c>
      <c r="C129" s="20" t="s">
        <v>121</v>
      </c>
      <c r="D129" s="21">
        <v>4380</v>
      </c>
      <c r="E129" s="21">
        <v>876</v>
      </c>
      <c r="F129" s="25">
        <v>300</v>
      </c>
      <c r="G129" s="23" t="s">
        <v>10</v>
      </c>
    </row>
    <row r="130" s="2" customFormat="1" spans="1:7">
      <c r="A130" s="19">
        <v>113</v>
      </c>
      <c r="B130" s="19" t="s">
        <v>146</v>
      </c>
      <c r="C130" s="20" t="s">
        <v>121</v>
      </c>
      <c r="D130" s="21">
        <v>2440</v>
      </c>
      <c r="E130" s="21">
        <v>488</v>
      </c>
      <c r="F130" s="24">
        <f t="shared" ref="F130:F135" si="6">D130/350*30</f>
        <v>209.142857142857</v>
      </c>
      <c r="G130" s="23" t="s">
        <v>10</v>
      </c>
    </row>
    <row r="131" s="2" customFormat="1" spans="1:7">
      <c r="A131" s="19">
        <v>114</v>
      </c>
      <c r="B131" s="19" t="s">
        <v>147</v>
      </c>
      <c r="C131" s="20" t="s">
        <v>113</v>
      </c>
      <c r="D131" s="21">
        <v>3338.5</v>
      </c>
      <c r="E131" s="21">
        <v>667.7</v>
      </c>
      <c r="F131" s="25">
        <v>270</v>
      </c>
      <c r="G131" s="23" t="s">
        <v>10</v>
      </c>
    </row>
    <row r="132" s="2" customFormat="1" spans="1:7">
      <c r="A132" s="19">
        <v>115</v>
      </c>
      <c r="B132" s="19" t="s">
        <v>148</v>
      </c>
      <c r="C132" s="20" t="s">
        <v>104</v>
      </c>
      <c r="D132" s="21">
        <v>1186</v>
      </c>
      <c r="E132" s="21">
        <v>237.2</v>
      </c>
      <c r="F132" s="24">
        <f t="shared" si="6"/>
        <v>101.657142857143</v>
      </c>
      <c r="G132" s="23" t="s">
        <v>10</v>
      </c>
    </row>
    <row r="133" s="2" customFormat="1" spans="1:7">
      <c r="A133" s="19"/>
      <c r="B133" s="19" t="s">
        <v>148</v>
      </c>
      <c r="C133" s="20" t="s">
        <v>104</v>
      </c>
      <c r="D133" s="21">
        <v>7980</v>
      </c>
      <c r="E133" s="21">
        <v>1596</v>
      </c>
      <c r="F133" s="24">
        <f t="shared" si="6"/>
        <v>684</v>
      </c>
      <c r="G133" s="23" t="s">
        <v>10</v>
      </c>
    </row>
    <row r="134" s="2" customFormat="1" spans="1:7">
      <c r="A134" s="19">
        <v>116</v>
      </c>
      <c r="B134" s="19" t="s">
        <v>149</v>
      </c>
      <c r="C134" s="20" t="s">
        <v>91</v>
      </c>
      <c r="D134" s="21">
        <v>13140</v>
      </c>
      <c r="E134" s="21">
        <v>2628</v>
      </c>
      <c r="F134" s="24">
        <f t="shared" si="6"/>
        <v>1126.28571428571</v>
      </c>
      <c r="G134" s="23" t="s">
        <v>10</v>
      </c>
    </row>
    <row r="135" s="2" customFormat="1" spans="2:7">
      <c r="B135" s="19" t="s">
        <v>149</v>
      </c>
      <c r="C135" s="20" t="s">
        <v>91</v>
      </c>
      <c r="D135" s="21">
        <v>3307.5</v>
      </c>
      <c r="E135" s="21">
        <v>661.5</v>
      </c>
      <c r="F135" s="24">
        <f t="shared" si="6"/>
        <v>283.5</v>
      </c>
      <c r="G135" s="23" t="s">
        <v>10</v>
      </c>
    </row>
    <row r="136" s="2" customFormat="1" spans="1:7">
      <c r="A136" s="19">
        <v>117</v>
      </c>
      <c r="B136" s="19" t="s">
        <v>150</v>
      </c>
      <c r="C136" s="20" t="s">
        <v>151</v>
      </c>
      <c r="D136" s="21">
        <v>4390</v>
      </c>
      <c r="E136" s="21">
        <v>878</v>
      </c>
      <c r="F136" s="25">
        <v>330</v>
      </c>
      <c r="G136" s="23" t="s">
        <v>10</v>
      </c>
    </row>
    <row r="137" s="2" customFormat="1" spans="1:7">
      <c r="A137" s="19">
        <v>118</v>
      </c>
      <c r="B137" s="19" t="s">
        <v>152</v>
      </c>
      <c r="C137" s="20" t="s">
        <v>80</v>
      </c>
      <c r="D137" s="21">
        <v>810</v>
      </c>
      <c r="E137" s="21">
        <v>162</v>
      </c>
      <c r="F137" s="24">
        <f t="shared" ref="F137:F143" si="7">D137/350*30</f>
        <v>69.4285714285714</v>
      </c>
      <c r="G137" s="23" t="s">
        <v>10</v>
      </c>
    </row>
    <row r="138" s="2" customFormat="1" spans="1:7">
      <c r="A138" s="19">
        <v>119</v>
      </c>
      <c r="B138" s="19" t="s">
        <v>153</v>
      </c>
      <c r="C138" s="20" t="s">
        <v>80</v>
      </c>
      <c r="D138" s="21">
        <v>630</v>
      </c>
      <c r="E138" s="21">
        <v>126</v>
      </c>
      <c r="F138" s="24">
        <f t="shared" si="7"/>
        <v>54</v>
      </c>
      <c r="G138" s="23" t="s">
        <v>10</v>
      </c>
    </row>
    <row r="139" s="2" customFormat="1" spans="1:7">
      <c r="A139" s="19">
        <v>120</v>
      </c>
      <c r="B139" s="19" t="s">
        <v>154</v>
      </c>
      <c r="C139" s="20" t="s">
        <v>80</v>
      </c>
      <c r="D139" s="21">
        <v>1670</v>
      </c>
      <c r="E139" s="21">
        <v>334</v>
      </c>
      <c r="F139" s="25">
        <v>120</v>
      </c>
      <c r="G139" s="23" t="s">
        <v>10</v>
      </c>
    </row>
    <row r="140" s="2" customFormat="1" spans="1:7">
      <c r="A140" s="19">
        <v>121</v>
      </c>
      <c r="B140" s="19" t="s">
        <v>155</v>
      </c>
      <c r="C140" s="20" t="s">
        <v>156</v>
      </c>
      <c r="D140" s="21">
        <v>19860</v>
      </c>
      <c r="E140" s="21">
        <v>3972</v>
      </c>
      <c r="F140" s="24">
        <f t="shared" si="7"/>
        <v>1702.28571428571</v>
      </c>
      <c r="G140" s="23" t="s">
        <v>10</v>
      </c>
    </row>
    <row r="141" s="2" customFormat="1" spans="1:7">
      <c r="A141" s="19"/>
      <c r="B141" s="19" t="s">
        <v>155</v>
      </c>
      <c r="C141" s="20" t="s">
        <v>156</v>
      </c>
      <c r="D141" s="21">
        <v>2490</v>
      </c>
      <c r="E141" s="21">
        <v>498</v>
      </c>
      <c r="F141" s="24">
        <f t="shared" si="7"/>
        <v>213.428571428571</v>
      </c>
      <c r="G141" s="23" t="s">
        <v>10</v>
      </c>
    </row>
    <row r="142" s="2" customFormat="1" spans="1:7">
      <c r="A142" s="19"/>
      <c r="B142" s="19" t="s">
        <v>155</v>
      </c>
      <c r="C142" s="20" t="s">
        <v>156</v>
      </c>
      <c r="D142" s="21">
        <v>8960</v>
      </c>
      <c r="E142" s="21">
        <v>1792</v>
      </c>
      <c r="F142" s="24">
        <f t="shared" si="7"/>
        <v>768</v>
      </c>
      <c r="G142" s="23" t="s">
        <v>10</v>
      </c>
    </row>
    <row r="143" s="2" customFormat="1" spans="1:7">
      <c r="A143" s="19">
        <v>122</v>
      </c>
      <c r="B143" s="19" t="s">
        <v>157</v>
      </c>
      <c r="C143" s="20" t="s">
        <v>104</v>
      </c>
      <c r="D143" s="21">
        <v>1020</v>
      </c>
      <c r="E143" s="21">
        <v>204</v>
      </c>
      <c r="F143" s="24">
        <f t="shared" si="7"/>
        <v>87.4285714285714</v>
      </c>
      <c r="G143" s="23" t="s">
        <v>10</v>
      </c>
    </row>
    <row r="144" s="2" customFormat="1" spans="1:7">
      <c r="A144" s="19">
        <v>123</v>
      </c>
      <c r="B144" s="19" t="s">
        <v>158</v>
      </c>
      <c r="C144" s="20" t="s">
        <v>86</v>
      </c>
      <c r="D144" s="21">
        <v>930</v>
      </c>
      <c r="E144" s="21">
        <v>186</v>
      </c>
      <c r="F144" s="25">
        <v>60</v>
      </c>
      <c r="G144" s="23" t="s">
        <v>10</v>
      </c>
    </row>
    <row r="145" s="2" customFormat="1" spans="1:7">
      <c r="A145" s="19">
        <v>124</v>
      </c>
      <c r="B145" s="19" t="s">
        <v>159</v>
      </c>
      <c r="C145" s="20" t="s">
        <v>91</v>
      </c>
      <c r="D145" s="21">
        <v>3600</v>
      </c>
      <c r="E145" s="21">
        <v>720</v>
      </c>
      <c r="F145" s="25">
        <v>300</v>
      </c>
      <c r="G145" s="23" t="s">
        <v>10</v>
      </c>
    </row>
    <row r="146" s="2" customFormat="1" spans="1:7">
      <c r="A146" s="19">
        <v>125</v>
      </c>
      <c r="B146" s="19" t="s">
        <v>160</v>
      </c>
      <c r="C146" s="20" t="s">
        <v>86</v>
      </c>
      <c r="D146" s="21">
        <v>1910</v>
      </c>
      <c r="E146" s="21">
        <v>382</v>
      </c>
      <c r="F146" s="25">
        <v>120</v>
      </c>
      <c r="G146" s="23" t="s">
        <v>10</v>
      </c>
    </row>
    <row r="147" s="2" customFormat="1" spans="1:7">
      <c r="A147" s="19">
        <v>126</v>
      </c>
      <c r="B147" s="19" t="s">
        <v>161</v>
      </c>
      <c r="C147" s="20" t="s">
        <v>86</v>
      </c>
      <c r="D147" s="21">
        <v>1200</v>
      </c>
      <c r="E147" s="21">
        <v>240</v>
      </c>
      <c r="F147" s="24">
        <f t="shared" ref="F147:F152" si="8">D147/350*30</f>
        <v>102.857142857143</v>
      </c>
      <c r="G147" s="23" t="s">
        <v>10</v>
      </c>
    </row>
    <row r="148" s="2" customFormat="1" spans="1:7">
      <c r="A148" s="19">
        <v>127</v>
      </c>
      <c r="B148" s="19" t="s">
        <v>162</v>
      </c>
      <c r="C148" s="20" t="s">
        <v>104</v>
      </c>
      <c r="D148" s="21">
        <v>2218</v>
      </c>
      <c r="E148" s="21">
        <v>443.6</v>
      </c>
      <c r="F148" s="25">
        <v>150</v>
      </c>
      <c r="G148" s="23" t="s">
        <v>10</v>
      </c>
    </row>
    <row r="149" s="2" customFormat="1" spans="1:7">
      <c r="A149" s="19">
        <v>128</v>
      </c>
      <c r="B149" s="19" t="s">
        <v>163</v>
      </c>
      <c r="C149" s="20" t="s">
        <v>104</v>
      </c>
      <c r="D149" s="21">
        <v>2075</v>
      </c>
      <c r="E149" s="21">
        <v>415</v>
      </c>
      <c r="F149" s="25">
        <v>150</v>
      </c>
      <c r="G149" s="23" t="s">
        <v>10</v>
      </c>
    </row>
    <row r="150" s="2" customFormat="1" spans="1:7">
      <c r="A150" s="19">
        <v>129</v>
      </c>
      <c r="B150" s="19" t="s">
        <v>164</v>
      </c>
      <c r="C150" s="20" t="s">
        <v>86</v>
      </c>
      <c r="D150" s="21">
        <v>2340</v>
      </c>
      <c r="E150" s="21">
        <v>468</v>
      </c>
      <c r="F150" s="25">
        <v>150</v>
      </c>
      <c r="G150" s="23" t="s">
        <v>10</v>
      </c>
    </row>
    <row r="151" s="2" customFormat="1" spans="1:7">
      <c r="A151" s="19">
        <v>130</v>
      </c>
      <c r="B151" s="19" t="s">
        <v>165</v>
      </c>
      <c r="C151" s="20" t="s">
        <v>86</v>
      </c>
      <c r="D151" s="21">
        <v>1660</v>
      </c>
      <c r="E151" s="21">
        <v>332</v>
      </c>
      <c r="F151" s="24">
        <f t="shared" si="8"/>
        <v>142.285714285714</v>
      </c>
      <c r="G151" s="23" t="s">
        <v>10</v>
      </c>
    </row>
    <row r="152" s="2" customFormat="1" spans="1:7">
      <c r="A152" s="19">
        <v>131</v>
      </c>
      <c r="B152" s="19" t="s">
        <v>166</v>
      </c>
      <c r="C152" s="20" t="s">
        <v>86</v>
      </c>
      <c r="D152" s="21">
        <v>530</v>
      </c>
      <c r="E152" s="21">
        <v>106</v>
      </c>
      <c r="F152" s="24">
        <f t="shared" si="8"/>
        <v>45.4285714285714</v>
      </c>
      <c r="G152" s="23" t="s">
        <v>10</v>
      </c>
    </row>
    <row r="153" s="2" customFormat="1" spans="1:7">
      <c r="A153" s="19">
        <v>132</v>
      </c>
      <c r="B153" s="19" t="s">
        <v>167</v>
      </c>
      <c r="C153" s="20" t="s">
        <v>86</v>
      </c>
      <c r="D153" s="21">
        <v>1670</v>
      </c>
      <c r="E153" s="21">
        <v>334</v>
      </c>
      <c r="F153" s="25">
        <v>120</v>
      </c>
      <c r="G153" s="23" t="s">
        <v>10</v>
      </c>
    </row>
    <row r="154" s="3" customFormat="1" spans="1:7">
      <c r="A154" s="26">
        <v>133</v>
      </c>
      <c r="B154" s="26" t="s">
        <v>168</v>
      </c>
      <c r="C154" s="27" t="s">
        <v>86</v>
      </c>
      <c r="D154" s="28">
        <v>2570</v>
      </c>
      <c r="E154" s="28">
        <v>514</v>
      </c>
      <c r="F154" s="25">
        <v>210</v>
      </c>
      <c r="G154" s="23" t="s">
        <v>10</v>
      </c>
    </row>
    <row r="155" s="3" customFormat="1" spans="1:7">
      <c r="A155" s="29"/>
      <c r="B155" s="26" t="s">
        <v>168</v>
      </c>
      <c r="C155" s="27" t="s">
        <v>86</v>
      </c>
      <c r="D155" s="28">
        <v>500</v>
      </c>
      <c r="E155" s="28">
        <v>100</v>
      </c>
      <c r="F155" s="24"/>
      <c r="G155" s="23" t="s">
        <v>10</v>
      </c>
    </row>
    <row r="156" s="2" customFormat="1" spans="1:7">
      <c r="A156" s="19">
        <v>134</v>
      </c>
      <c r="B156" s="19" t="s">
        <v>169</v>
      </c>
      <c r="C156" s="20" t="s">
        <v>86</v>
      </c>
      <c r="D156" s="21">
        <v>3450</v>
      </c>
      <c r="E156" s="21">
        <v>690</v>
      </c>
      <c r="F156" s="25">
        <v>180</v>
      </c>
      <c r="G156" s="23" t="s">
        <v>10</v>
      </c>
    </row>
    <row r="157" s="2" customFormat="1" spans="1:7">
      <c r="A157" s="19">
        <v>135</v>
      </c>
      <c r="B157" s="19" t="s">
        <v>170</v>
      </c>
      <c r="C157" s="20" t="s">
        <v>104</v>
      </c>
      <c r="D157" s="21">
        <v>6060</v>
      </c>
      <c r="E157" s="21">
        <v>1212</v>
      </c>
      <c r="F157" s="24">
        <f t="shared" ref="F157:F162" si="9">D157/350*30</f>
        <v>519.428571428571</v>
      </c>
      <c r="G157" s="23" t="s">
        <v>10</v>
      </c>
    </row>
    <row r="158" s="2" customFormat="1" spans="1:7">
      <c r="A158" s="19">
        <v>136</v>
      </c>
      <c r="B158" s="19" t="s">
        <v>171</v>
      </c>
      <c r="C158" s="20" t="s">
        <v>104</v>
      </c>
      <c r="D158" s="21">
        <v>2210</v>
      </c>
      <c r="E158" s="21">
        <v>442</v>
      </c>
      <c r="F158" s="25">
        <v>180</v>
      </c>
      <c r="G158" s="23" t="s">
        <v>10</v>
      </c>
    </row>
    <row r="159" s="2" customFormat="1" spans="1:7">
      <c r="A159" s="19">
        <v>137</v>
      </c>
      <c r="B159" s="19" t="s">
        <v>172</v>
      </c>
      <c r="C159" s="20" t="s">
        <v>104</v>
      </c>
      <c r="D159" s="21">
        <v>420</v>
      </c>
      <c r="E159" s="21">
        <v>84</v>
      </c>
      <c r="F159" s="24">
        <f t="shared" si="9"/>
        <v>36</v>
      </c>
      <c r="G159" s="23" t="s">
        <v>10</v>
      </c>
    </row>
    <row r="160" s="2" customFormat="1" spans="1:7">
      <c r="A160" s="19">
        <v>138</v>
      </c>
      <c r="B160" s="19" t="s">
        <v>173</v>
      </c>
      <c r="C160" s="20" t="s">
        <v>104</v>
      </c>
      <c r="D160" s="21">
        <v>840</v>
      </c>
      <c r="E160" s="21">
        <v>168</v>
      </c>
      <c r="F160" s="25">
        <v>60</v>
      </c>
      <c r="G160" s="23" t="s">
        <v>10</v>
      </c>
    </row>
    <row r="161" s="2" customFormat="1" spans="1:7">
      <c r="A161" s="19">
        <v>139</v>
      </c>
      <c r="B161" s="19" t="s">
        <v>174</v>
      </c>
      <c r="C161" s="20" t="s">
        <v>104</v>
      </c>
      <c r="D161" s="21">
        <v>670</v>
      </c>
      <c r="E161" s="21">
        <v>134</v>
      </c>
      <c r="F161" s="24">
        <f t="shared" si="9"/>
        <v>57.4285714285714</v>
      </c>
      <c r="G161" s="23" t="s">
        <v>10</v>
      </c>
    </row>
    <row r="162" s="2" customFormat="1" spans="1:7">
      <c r="A162" s="19"/>
      <c r="B162" s="19" t="s">
        <v>174</v>
      </c>
      <c r="C162" s="20" t="s">
        <v>104</v>
      </c>
      <c r="D162" s="21">
        <v>1162</v>
      </c>
      <c r="E162" s="21">
        <v>232.4</v>
      </c>
      <c r="F162" s="24">
        <f t="shared" si="9"/>
        <v>99.6</v>
      </c>
      <c r="G162" s="23" t="s">
        <v>10</v>
      </c>
    </row>
    <row r="163" s="2" customFormat="1" spans="1:7">
      <c r="A163" s="19">
        <v>140</v>
      </c>
      <c r="B163" s="19" t="s">
        <v>175</v>
      </c>
      <c r="C163" s="20" t="s">
        <v>86</v>
      </c>
      <c r="D163" s="21">
        <v>4940</v>
      </c>
      <c r="E163" s="21">
        <v>988</v>
      </c>
      <c r="F163" s="25">
        <v>330</v>
      </c>
      <c r="G163" s="23" t="s">
        <v>10</v>
      </c>
    </row>
    <row r="164" s="2" customFormat="1" spans="1:7">
      <c r="A164" s="19">
        <v>141</v>
      </c>
      <c r="B164" s="19" t="s">
        <v>176</v>
      </c>
      <c r="C164" s="20" t="s">
        <v>86</v>
      </c>
      <c r="D164" s="21">
        <v>3160</v>
      </c>
      <c r="E164" s="21">
        <v>632</v>
      </c>
      <c r="F164" s="25">
        <v>210</v>
      </c>
      <c r="G164" s="23" t="s">
        <v>10</v>
      </c>
    </row>
    <row r="165" s="2" customFormat="1" spans="1:7">
      <c r="A165" s="19">
        <v>142</v>
      </c>
      <c r="B165" s="19" t="s">
        <v>177</v>
      </c>
      <c r="C165" s="20" t="s">
        <v>178</v>
      </c>
      <c r="D165" s="21">
        <v>5010</v>
      </c>
      <c r="E165" s="21">
        <v>1002</v>
      </c>
      <c r="F165" s="25">
        <v>360</v>
      </c>
      <c r="G165" s="23" t="s">
        <v>10</v>
      </c>
    </row>
    <row r="166" s="2" customFormat="1" spans="1:7">
      <c r="A166" s="19">
        <v>143</v>
      </c>
      <c r="B166" s="19" t="s">
        <v>179</v>
      </c>
      <c r="C166" s="20" t="s">
        <v>178</v>
      </c>
      <c r="D166" s="21">
        <v>4080</v>
      </c>
      <c r="E166" s="21">
        <v>816</v>
      </c>
      <c r="F166" s="25">
        <v>300</v>
      </c>
      <c r="G166" s="23" t="s">
        <v>10</v>
      </c>
    </row>
    <row r="167" s="2" customFormat="1" spans="1:7">
      <c r="A167" s="19">
        <v>144</v>
      </c>
      <c r="B167" s="19" t="s">
        <v>180</v>
      </c>
      <c r="C167" s="20" t="s">
        <v>178</v>
      </c>
      <c r="D167" s="21">
        <v>1990</v>
      </c>
      <c r="E167" s="21">
        <v>398</v>
      </c>
      <c r="F167" s="25">
        <v>150</v>
      </c>
      <c r="G167" s="23" t="s">
        <v>10</v>
      </c>
    </row>
    <row r="168" s="2" customFormat="1" spans="1:7">
      <c r="A168" s="19">
        <v>145</v>
      </c>
      <c r="B168" s="19" t="s">
        <v>181</v>
      </c>
      <c r="C168" s="20" t="s">
        <v>178</v>
      </c>
      <c r="D168" s="21">
        <v>1980</v>
      </c>
      <c r="E168" s="21">
        <v>396</v>
      </c>
      <c r="F168" s="25">
        <v>150</v>
      </c>
      <c r="G168" s="23" t="s">
        <v>10</v>
      </c>
    </row>
    <row r="169" s="2" customFormat="1" spans="1:7">
      <c r="A169" s="19">
        <v>146</v>
      </c>
      <c r="B169" s="19" t="s">
        <v>182</v>
      </c>
      <c r="C169" s="20" t="s">
        <v>86</v>
      </c>
      <c r="D169" s="21">
        <v>710</v>
      </c>
      <c r="E169" s="21">
        <v>142</v>
      </c>
      <c r="F169" s="24">
        <f>D169/350*30</f>
        <v>60.8571428571429</v>
      </c>
      <c r="G169" s="23" t="s">
        <v>10</v>
      </c>
    </row>
    <row r="170" s="2" customFormat="1" spans="1:7">
      <c r="A170" s="19">
        <v>147</v>
      </c>
      <c r="B170" s="19" t="s">
        <v>183</v>
      </c>
      <c r="C170" s="20" t="s">
        <v>86</v>
      </c>
      <c r="D170" s="21">
        <v>1270</v>
      </c>
      <c r="E170" s="21">
        <v>254</v>
      </c>
      <c r="F170" s="25">
        <v>90</v>
      </c>
      <c r="G170" s="23" t="s">
        <v>10</v>
      </c>
    </row>
    <row r="171" s="2" customFormat="1" spans="1:7">
      <c r="A171" s="19">
        <v>148</v>
      </c>
      <c r="B171" s="19" t="s">
        <v>184</v>
      </c>
      <c r="C171" s="20" t="s">
        <v>86</v>
      </c>
      <c r="D171" s="21">
        <v>3085</v>
      </c>
      <c r="E171" s="21">
        <v>617</v>
      </c>
      <c r="F171" s="25">
        <v>150</v>
      </c>
      <c r="G171" s="23" t="s">
        <v>10</v>
      </c>
    </row>
    <row r="172" s="2" customFormat="1" spans="1:7">
      <c r="A172" s="19">
        <v>149</v>
      </c>
      <c r="B172" s="19" t="s">
        <v>185</v>
      </c>
      <c r="C172" s="20" t="s">
        <v>178</v>
      </c>
      <c r="D172" s="21">
        <v>1950</v>
      </c>
      <c r="E172" s="21">
        <v>390</v>
      </c>
      <c r="F172" s="25">
        <v>150</v>
      </c>
      <c r="G172" s="23" t="s">
        <v>10</v>
      </c>
    </row>
    <row r="173" s="2" customFormat="1" spans="1:7">
      <c r="A173" s="19">
        <v>150</v>
      </c>
      <c r="B173" s="19" t="s">
        <v>186</v>
      </c>
      <c r="C173" s="20" t="s">
        <v>178</v>
      </c>
      <c r="D173" s="21">
        <v>4370</v>
      </c>
      <c r="E173" s="21">
        <v>874</v>
      </c>
      <c r="F173" s="25">
        <v>300</v>
      </c>
      <c r="G173" s="23" t="s">
        <v>10</v>
      </c>
    </row>
    <row r="174" s="2" customFormat="1" spans="1:7">
      <c r="A174" s="19">
        <v>151</v>
      </c>
      <c r="B174" s="19" t="s">
        <v>187</v>
      </c>
      <c r="C174" s="20" t="s">
        <v>178</v>
      </c>
      <c r="D174" s="21">
        <v>3720</v>
      </c>
      <c r="E174" s="21">
        <v>744</v>
      </c>
      <c r="F174" s="25">
        <v>240</v>
      </c>
      <c r="G174" s="23" t="s">
        <v>10</v>
      </c>
    </row>
    <row r="175" s="2" customFormat="1" spans="1:7">
      <c r="A175" s="19">
        <v>152</v>
      </c>
      <c r="B175" s="19" t="s">
        <v>188</v>
      </c>
      <c r="C175" s="20" t="s">
        <v>178</v>
      </c>
      <c r="D175" s="21">
        <v>4050</v>
      </c>
      <c r="E175" s="21">
        <v>810</v>
      </c>
      <c r="F175" s="25">
        <v>300</v>
      </c>
      <c r="G175" s="23" t="s">
        <v>10</v>
      </c>
    </row>
    <row r="176" s="2" customFormat="1" spans="1:7">
      <c r="A176" s="19">
        <v>153</v>
      </c>
      <c r="B176" s="19" t="s">
        <v>189</v>
      </c>
      <c r="C176" s="20" t="s">
        <v>178</v>
      </c>
      <c r="D176" s="21">
        <v>3920</v>
      </c>
      <c r="E176" s="21">
        <v>784</v>
      </c>
      <c r="F176" s="25">
        <v>210</v>
      </c>
      <c r="G176" s="23" t="s">
        <v>10</v>
      </c>
    </row>
    <row r="177" s="2" customFormat="1" spans="1:7">
      <c r="A177" s="19">
        <v>154</v>
      </c>
      <c r="B177" s="19" t="s">
        <v>190</v>
      </c>
      <c r="C177" s="20" t="s">
        <v>178</v>
      </c>
      <c r="D177" s="21">
        <v>760</v>
      </c>
      <c r="E177" s="21">
        <v>152</v>
      </c>
      <c r="F177" s="25">
        <v>60</v>
      </c>
      <c r="G177" s="23" t="s">
        <v>10</v>
      </c>
    </row>
    <row r="178" s="2" customFormat="1" spans="1:7">
      <c r="A178" s="19">
        <v>155</v>
      </c>
      <c r="B178" s="19" t="s">
        <v>191</v>
      </c>
      <c r="C178" s="20" t="s">
        <v>80</v>
      </c>
      <c r="D178" s="21">
        <v>680</v>
      </c>
      <c r="E178" s="21">
        <v>136</v>
      </c>
      <c r="F178" s="24">
        <f>D178/350*30</f>
        <v>58.2857142857143</v>
      </c>
      <c r="G178" s="23" t="s">
        <v>10</v>
      </c>
    </row>
    <row r="179" s="2" customFormat="1" spans="1:7">
      <c r="A179" s="19">
        <v>156</v>
      </c>
      <c r="B179" s="19" t="s">
        <v>192</v>
      </c>
      <c r="C179" s="20" t="s">
        <v>80</v>
      </c>
      <c r="D179" s="21">
        <v>5120</v>
      </c>
      <c r="E179" s="21">
        <v>1024</v>
      </c>
      <c r="F179" s="25">
        <v>240</v>
      </c>
      <c r="G179" s="23" t="s">
        <v>10</v>
      </c>
    </row>
    <row r="180" s="2" customFormat="1" spans="1:7">
      <c r="A180" s="19">
        <v>157</v>
      </c>
      <c r="B180" s="19" t="s">
        <v>193</v>
      </c>
      <c r="C180" s="20" t="s">
        <v>178</v>
      </c>
      <c r="D180" s="21">
        <v>4630</v>
      </c>
      <c r="E180" s="21">
        <v>926</v>
      </c>
      <c r="F180" s="25">
        <v>300</v>
      </c>
      <c r="G180" s="23" t="s">
        <v>10</v>
      </c>
    </row>
    <row r="181" s="2" customFormat="1" spans="1:7">
      <c r="A181" s="19">
        <v>158</v>
      </c>
      <c r="B181" s="19" t="s">
        <v>194</v>
      </c>
      <c r="C181" s="20" t="s">
        <v>91</v>
      </c>
      <c r="D181" s="21">
        <v>3930</v>
      </c>
      <c r="E181" s="21">
        <v>786</v>
      </c>
      <c r="F181" s="25">
        <v>300</v>
      </c>
      <c r="G181" s="23" t="s">
        <v>10</v>
      </c>
    </row>
    <row r="182" s="2" customFormat="1" spans="1:7">
      <c r="A182" s="19">
        <v>159</v>
      </c>
      <c r="B182" s="19" t="s">
        <v>195</v>
      </c>
      <c r="C182" s="20" t="s">
        <v>156</v>
      </c>
      <c r="D182" s="21">
        <v>1930</v>
      </c>
      <c r="E182" s="21">
        <v>386</v>
      </c>
      <c r="F182" s="25">
        <v>1200</v>
      </c>
      <c r="G182" s="23" t="s">
        <v>10</v>
      </c>
    </row>
    <row r="183" s="2" customFormat="1" spans="1:7">
      <c r="A183" s="19"/>
      <c r="B183" s="19" t="s">
        <v>195</v>
      </c>
      <c r="C183" s="20" t="s">
        <v>156</v>
      </c>
      <c r="D183" s="21">
        <v>12630</v>
      </c>
      <c r="E183" s="21">
        <v>2526</v>
      </c>
      <c r="F183" s="24"/>
      <c r="G183" s="23" t="s">
        <v>10</v>
      </c>
    </row>
    <row r="184" s="2" customFormat="1" spans="1:7">
      <c r="A184" s="19">
        <v>160</v>
      </c>
      <c r="B184" s="19" t="s">
        <v>196</v>
      </c>
      <c r="C184" s="20" t="s">
        <v>80</v>
      </c>
      <c r="D184" s="21">
        <v>2020</v>
      </c>
      <c r="E184" s="21">
        <v>404</v>
      </c>
      <c r="F184" s="25">
        <v>120</v>
      </c>
      <c r="G184" s="23" t="s">
        <v>10</v>
      </c>
    </row>
    <row r="185" s="2" customFormat="1" spans="1:7">
      <c r="A185" s="19">
        <v>161</v>
      </c>
      <c r="B185" s="19" t="s">
        <v>197</v>
      </c>
      <c r="C185" s="20" t="s">
        <v>86</v>
      </c>
      <c r="D185" s="21">
        <v>3050</v>
      </c>
      <c r="E185" s="21">
        <v>610</v>
      </c>
      <c r="F185" s="25">
        <v>180</v>
      </c>
      <c r="G185" s="23" t="s">
        <v>10</v>
      </c>
    </row>
    <row r="186" s="2" customFormat="1" spans="1:7">
      <c r="A186" s="19">
        <v>162</v>
      </c>
      <c r="B186" s="19" t="s">
        <v>198</v>
      </c>
      <c r="C186" s="20" t="s">
        <v>86</v>
      </c>
      <c r="D186" s="21">
        <v>790</v>
      </c>
      <c r="E186" s="21">
        <v>158</v>
      </c>
      <c r="F186" s="24">
        <f>D186/350*30</f>
        <v>67.7142857142857</v>
      </c>
      <c r="G186" s="23" t="s">
        <v>10</v>
      </c>
    </row>
    <row r="187" s="2" customFormat="1" spans="1:7">
      <c r="A187" s="19">
        <v>163</v>
      </c>
      <c r="B187" s="19" t="s">
        <v>199</v>
      </c>
      <c r="C187" s="20" t="s">
        <v>86</v>
      </c>
      <c r="D187" s="21">
        <v>1301</v>
      </c>
      <c r="E187" s="21">
        <v>260.2</v>
      </c>
      <c r="F187" s="25">
        <v>90</v>
      </c>
      <c r="G187" s="23" t="s">
        <v>10</v>
      </c>
    </row>
    <row r="188" s="2" customFormat="1" spans="1:7">
      <c r="A188" s="19">
        <v>164</v>
      </c>
      <c r="B188" s="19" t="s">
        <v>200</v>
      </c>
      <c r="C188" s="20" t="s">
        <v>86</v>
      </c>
      <c r="D188" s="21">
        <v>1540</v>
      </c>
      <c r="E188" s="21">
        <v>308</v>
      </c>
      <c r="F188" s="25">
        <v>120</v>
      </c>
      <c r="G188" s="23" t="s">
        <v>10</v>
      </c>
    </row>
    <row r="189" s="2" customFormat="1" spans="1:7">
      <c r="A189" s="19">
        <v>165</v>
      </c>
      <c r="B189" s="19" t="s">
        <v>201</v>
      </c>
      <c r="C189" s="20" t="s">
        <v>86</v>
      </c>
      <c r="D189" s="21">
        <v>1830</v>
      </c>
      <c r="E189" s="21">
        <v>366</v>
      </c>
      <c r="F189" s="25">
        <v>60</v>
      </c>
      <c r="G189" s="23" t="s">
        <v>10</v>
      </c>
    </row>
    <row r="190" s="2" customFormat="1" spans="1:7">
      <c r="A190" s="19">
        <v>166</v>
      </c>
      <c r="B190" s="19" t="s">
        <v>202</v>
      </c>
      <c r="C190" s="20" t="s">
        <v>86</v>
      </c>
      <c r="D190" s="21">
        <v>3500</v>
      </c>
      <c r="E190" s="21">
        <v>700</v>
      </c>
      <c r="F190" s="25">
        <v>240</v>
      </c>
      <c r="G190" s="23" t="s">
        <v>10</v>
      </c>
    </row>
    <row r="191" s="2" customFormat="1" spans="1:7">
      <c r="A191" s="19">
        <v>167</v>
      </c>
      <c r="B191" s="19" t="s">
        <v>203</v>
      </c>
      <c r="C191" s="20" t="s">
        <v>86</v>
      </c>
      <c r="D191" s="21">
        <v>2640</v>
      </c>
      <c r="E191" s="21">
        <v>528</v>
      </c>
      <c r="F191" s="25">
        <v>150</v>
      </c>
      <c r="G191" s="23" t="s">
        <v>10</v>
      </c>
    </row>
    <row r="192" s="2" customFormat="1" spans="1:7">
      <c r="A192" s="19">
        <v>168</v>
      </c>
      <c r="B192" s="19" t="s">
        <v>204</v>
      </c>
      <c r="C192" s="20" t="s">
        <v>86</v>
      </c>
      <c r="D192" s="21">
        <v>436.5</v>
      </c>
      <c r="E192" s="21">
        <v>87.3</v>
      </c>
      <c r="F192" s="25">
        <v>30</v>
      </c>
      <c r="G192" s="23" t="s">
        <v>10</v>
      </c>
    </row>
    <row r="193" s="2" customFormat="1" spans="1:7">
      <c r="A193" s="19">
        <v>169</v>
      </c>
      <c r="B193" s="19" t="s">
        <v>205</v>
      </c>
      <c r="C193" s="20" t="s">
        <v>86</v>
      </c>
      <c r="D193" s="21">
        <v>2070</v>
      </c>
      <c r="E193" s="21">
        <v>414</v>
      </c>
      <c r="F193" s="24">
        <f t="shared" ref="F193:F195" si="10">D193/350*30</f>
        <v>177.428571428571</v>
      </c>
      <c r="G193" s="23" t="s">
        <v>10</v>
      </c>
    </row>
    <row r="194" s="2" customFormat="1" spans="1:7">
      <c r="A194" s="19">
        <v>170</v>
      </c>
      <c r="B194" s="19" t="s">
        <v>206</v>
      </c>
      <c r="C194" s="20" t="s">
        <v>104</v>
      </c>
      <c r="D194" s="21">
        <v>2110</v>
      </c>
      <c r="E194" s="21">
        <v>422</v>
      </c>
      <c r="F194" s="24">
        <f t="shared" si="10"/>
        <v>180.857142857143</v>
      </c>
      <c r="G194" s="23" t="s">
        <v>10</v>
      </c>
    </row>
    <row r="195" s="2" customFormat="1" spans="1:7">
      <c r="A195" s="19">
        <v>171</v>
      </c>
      <c r="B195" s="19" t="s">
        <v>207</v>
      </c>
      <c r="C195" s="20" t="s">
        <v>104</v>
      </c>
      <c r="D195" s="21">
        <v>1320</v>
      </c>
      <c r="E195" s="21">
        <v>264</v>
      </c>
      <c r="F195" s="24">
        <f t="shared" si="10"/>
        <v>113.142857142857</v>
      </c>
      <c r="G195" s="23" t="s">
        <v>10</v>
      </c>
    </row>
    <row r="196" s="2" customFormat="1" spans="1:7">
      <c r="A196" s="19">
        <v>172</v>
      </c>
      <c r="B196" s="19" t="s">
        <v>208</v>
      </c>
      <c r="C196" s="20" t="s">
        <v>91</v>
      </c>
      <c r="D196" s="21">
        <v>1840</v>
      </c>
      <c r="E196" s="21">
        <v>368</v>
      </c>
      <c r="F196" s="25">
        <v>150</v>
      </c>
      <c r="G196" s="23" t="s">
        <v>10</v>
      </c>
    </row>
    <row r="197" s="2" customFormat="1" spans="1:7">
      <c r="A197" s="19">
        <v>173</v>
      </c>
      <c r="B197" s="19" t="s">
        <v>209</v>
      </c>
      <c r="C197" s="20" t="s">
        <v>91</v>
      </c>
      <c r="D197" s="21">
        <v>1966</v>
      </c>
      <c r="E197" s="21">
        <v>393.2</v>
      </c>
      <c r="F197" s="25">
        <v>150</v>
      </c>
      <c r="G197" s="23" t="s">
        <v>10</v>
      </c>
    </row>
    <row r="198" s="2" customFormat="1" spans="1:7">
      <c r="A198" s="19">
        <v>174</v>
      </c>
      <c r="B198" s="19" t="s">
        <v>210</v>
      </c>
      <c r="C198" s="20" t="s">
        <v>211</v>
      </c>
      <c r="D198" s="21">
        <v>8030</v>
      </c>
      <c r="E198" s="21">
        <v>1606</v>
      </c>
      <c r="F198" s="24">
        <f>D198/350*30</f>
        <v>688.285714285714</v>
      </c>
      <c r="G198" s="23" t="s">
        <v>10</v>
      </c>
    </row>
    <row r="199" s="2" customFormat="1" spans="1:7">
      <c r="A199" s="19">
        <v>175</v>
      </c>
      <c r="B199" s="19" t="s">
        <v>212</v>
      </c>
      <c r="C199" s="20" t="s">
        <v>213</v>
      </c>
      <c r="D199" s="21">
        <v>990</v>
      </c>
      <c r="E199" s="21">
        <v>198</v>
      </c>
      <c r="F199" s="24">
        <f>D199/350*30</f>
        <v>84.8571428571429</v>
      </c>
      <c r="G199" s="23" t="s">
        <v>10</v>
      </c>
    </row>
    <row r="200" s="2" customFormat="1" spans="1:7">
      <c r="A200" s="19">
        <v>176</v>
      </c>
      <c r="B200" s="19" t="s">
        <v>214</v>
      </c>
      <c r="C200" s="20" t="s">
        <v>86</v>
      </c>
      <c r="D200" s="21">
        <v>2920</v>
      </c>
      <c r="E200" s="21">
        <v>584</v>
      </c>
      <c r="F200" s="25">
        <v>120</v>
      </c>
      <c r="G200" s="23" t="s">
        <v>10</v>
      </c>
    </row>
    <row r="201" s="2" customFormat="1" spans="1:7">
      <c r="A201" s="19">
        <v>177</v>
      </c>
      <c r="B201" s="19" t="s">
        <v>215</v>
      </c>
      <c r="C201" s="20" t="s">
        <v>216</v>
      </c>
      <c r="D201" s="21">
        <v>2260</v>
      </c>
      <c r="E201" s="21">
        <v>452</v>
      </c>
      <c r="F201" s="25">
        <v>150</v>
      </c>
      <c r="G201" s="23" t="s">
        <v>10</v>
      </c>
    </row>
    <row r="202" s="2" customFormat="1" spans="1:7">
      <c r="A202" s="19">
        <v>178</v>
      </c>
      <c r="B202" s="19" t="s">
        <v>217</v>
      </c>
      <c r="C202" s="20" t="s">
        <v>86</v>
      </c>
      <c r="D202" s="21">
        <v>2240</v>
      </c>
      <c r="E202" s="21">
        <v>448</v>
      </c>
      <c r="F202" s="25">
        <v>150</v>
      </c>
      <c r="G202" s="23" t="s">
        <v>10</v>
      </c>
    </row>
    <row r="203" s="2" customFormat="1" spans="1:7">
      <c r="A203" s="19">
        <v>179</v>
      </c>
      <c r="B203" s="19" t="s">
        <v>218</v>
      </c>
      <c r="C203" s="20" t="s">
        <v>86</v>
      </c>
      <c r="D203" s="21">
        <v>3070</v>
      </c>
      <c r="E203" s="21">
        <v>614</v>
      </c>
      <c r="F203" s="25">
        <v>240</v>
      </c>
      <c r="G203" s="23" t="s">
        <v>10</v>
      </c>
    </row>
    <row r="204" s="2" customFormat="1" spans="1:7">
      <c r="A204" s="19">
        <v>180</v>
      </c>
      <c r="B204" s="19" t="s">
        <v>219</v>
      </c>
      <c r="C204" s="20" t="s">
        <v>213</v>
      </c>
      <c r="D204" s="21">
        <v>2370</v>
      </c>
      <c r="E204" s="21">
        <v>474</v>
      </c>
      <c r="F204" s="25">
        <v>150</v>
      </c>
      <c r="G204" s="23" t="s">
        <v>10</v>
      </c>
    </row>
    <row r="205" s="2" customFormat="1" spans="1:7">
      <c r="A205" s="19">
        <v>181</v>
      </c>
      <c r="B205" s="19" t="s">
        <v>220</v>
      </c>
      <c r="C205" s="20" t="s">
        <v>104</v>
      </c>
      <c r="D205" s="21">
        <v>840</v>
      </c>
      <c r="E205" s="21">
        <v>168</v>
      </c>
      <c r="F205" s="24">
        <f t="shared" ref="F205:F211" si="11">D205/350*30</f>
        <v>72</v>
      </c>
      <c r="G205" s="23" t="s">
        <v>10</v>
      </c>
    </row>
    <row r="206" s="2" customFormat="1" spans="1:7">
      <c r="A206" s="19">
        <v>182</v>
      </c>
      <c r="B206" s="19" t="s">
        <v>221</v>
      </c>
      <c r="C206" s="20" t="s">
        <v>178</v>
      </c>
      <c r="D206" s="21">
        <v>3160</v>
      </c>
      <c r="E206" s="21">
        <v>632</v>
      </c>
      <c r="F206" s="25">
        <v>240</v>
      </c>
      <c r="G206" s="23" t="s">
        <v>10</v>
      </c>
    </row>
    <row r="207" s="2" customFormat="1" spans="1:7">
      <c r="A207" s="19">
        <v>183</v>
      </c>
      <c r="B207" s="19" t="s">
        <v>222</v>
      </c>
      <c r="C207" s="20" t="s">
        <v>213</v>
      </c>
      <c r="D207" s="21">
        <v>2230</v>
      </c>
      <c r="E207" s="21">
        <v>446</v>
      </c>
      <c r="F207" s="25">
        <v>150</v>
      </c>
      <c r="G207" s="23" t="s">
        <v>10</v>
      </c>
    </row>
    <row r="208" s="2" customFormat="1" spans="1:7">
      <c r="A208" s="19">
        <v>184</v>
      </c>
      <c r="B208" s="19" t="s">
        <v>223</v>
      </c>
      <c r="C208" s="20" t="s">
        <v>113</v>
      </c>
      <c r="D208" s="21">
        <v>289.5</v>
      </c>
      <c r="E208" s="21">
        <v>57.9</v>
      </c>
      <c r="F208" s="24">
        <f t="shared" si="11"/>
        <v>24.8142857142857</v>
      </c>
      <c r="G208" s="23" t="s">
        <v>10</v>
      </c>
    </row>
    <row r="209" s="2" customFormat="1" spans="1:7">
      <c r="A209" s="19">
        <v>185</v>
      </c>
      <c r="B209" s="19" t="s">
        <v>224</v>
      </c>
      <c r="C209" s="20" t="s">
        <v>86</v>
      </c>
      <c r="D209" s="21">
        <v>2010</v>
      </c>
      <c r="E209" s="21">
        <v>402</v>
      </c>
      <c r="F209" s="25">
        <v>150</v>
      </c>
      <c r="G209" s="23" t="s">
        <v>10</v>
      </c>
    </row>
    <row r="210" s="2" customFormat="1" spans="1:7">
      <c r="A210" s="19">
        <v>186</v>
      </c>
      <c r="B210" s="19" t="s">
        <v>225</v>
      </c>
      <c r="C210" s="20" t="s">
        <v>213</v>
      </c>
      <c r="D210" s="21">
        <v>1260</v>
      </c>
      <c r="E210" s="21">
        <v>252</v>
      </c>
      <c r="F210" s="24">
        <f t="shared" si="11"/>
        <v>108</v>
      </c>
      <c r="G210" s="23" t="s">
        <v>10</v>
      </c>
    </row>
    <row r="211" s="2" customFormat="1" spans="1:7">
      <c r="A211" s="19">
        <v>187</v>
      </c>
      <c r="B211" s="19" t="s">
        <v>226</v>
      </c>
      <c r="C211" s="20" t="s">
        <v>80</v>
      </c>
      <c r="D211" s="21">
        <v>1710</v>
      </c>
      <c r="E211" s="21">
        <v>342</v>
      </c>
      <c r="F211" s="24">
        <f t="shared" si="11"/>
        <v>146.571428571429</v>
      </c>
      <c r="G211" s="23" t="s">
        <v>10</v>
      </c>
    </row>
    <row r="212" s="2" customFormat="1" spans="1:7">
      <c r="A212" s="19">
        <v>188</v>
      </c>
      <c r="B212" s="19" t="s">
        <v>227</v>
      </c>
      <c r="C212" s="20" t="s">
        <v>80</v>
      </c>
      <c r="D212" s="21">
        <v>4710</v>
      </c>
      <c r="E212" s="21">
        <v>942</v>
      </c>
      <c r="F212" s="25">
        <v>300</v>
      </c>
      <c r="G212" s="23" t="s">
        <v>10</v>
      </c>
    </row>
    <row r="213" s="2" customFormat="1" spans="1:7">
      <c r="A213" s="19">
        <v>189</v>
      </c>
      <c r="B213" s="19" t="s">
        <v>228</v>
      </c>
      <c r="C213" s="20" t="s">
        <v>91</v>
      </c>
      <c r="D213" s="21">
        <v>3790</v>
      </c>
      <c r="E213" s="21">
        <v>758</v>
      </c>
      <c r="F213" s="25">
        <v>300</v>
      </c>
      <c r="G213" s="23" t="s">
        <v>10</v>
      </c>
    </row>
    <row r="214" s="2" customFormat="1" spans="1:7">
      <c r="A214" s="19">
        <v>190</v>
      </c>
      <c r="B214" s="19" t="s">
        <v>229</v>
      </c>
      <c r="C214" s="20" t="s">
        <v>104</v>
      </c>
      <c r="D214" s="21">
        <v>1430</v>
      </c>
      <c r="E214" s="21">
        <v>286</v>
      </c>
      <c r="F214" s="24">
        <f t="shared" ref="F214:F216" si="12">D214/350*30</f>
        <v>122.571428571429</v>
      </c>
      <c r="G214" s="23" t="s">
        <v>10</v>
      </c>
    </row>
    <row r="215" s="2" customFormat="1" spans="1:7">
      <c r="A215" s="19">
        <v>191</v>
      </c>
      <c r="B215" s="19" t="s">
        <v>230</v>
      </c>
      <c r="C215" s="20" t="s">
        <v>104</v>
      </c>
      <c r="D215" s="21">
        <v>1870</v>
      </c>
      <c r="E215" s="21">
        <v>374</v>
      </c>
      <c r="F215" s="24">
        <f t="shared" si="12"/>
        <v>160.285714285714</v>
      </c>
      <c r="G215" s="23" t="s">
        <v>10</v>
      </c>
    </row>
    <row r="216" s="2" customFormat="1" spans="1:7">
      <c r="A216" s="19"/>
      <c r="B216" s="19" t="s">
        <v>230</v>
      </c>
      <c r="C216" s="20" t="s">
        <v>104</v>
      </c>
      <c r="D216" s="21">
        <v>1465</v>
      </c>
      <c r="E216" s="21">
        <v>293</v>
      </c>
      <c r="F216" s="24">
        <f t="shared" si="12"/>
        <v>125.571428571429</v>
      </c>
      <c r="G216" s="23" t="s">
        <v>10</v>
      </c>
    </row>
    <row r="217" s="2" customFormat="1" spans="1:7">
      <c r="A217" s="19">
        <v>192</v>
      </c>
      <c r="B217" s="19" t="s">
        <v>231</v>
      </c>
      <c r="C217" s="20" t="s">
        <v>80</v>
      </c>
      <c r="D217" s="21">
        <v>1740</v>
      </c>
      <c r="E217" s="21">
        <v>348</v>
      </c>
      <c r="F217" s="25">
        <v>120</v>
      </c>
      <c r="G217" s="23" t="s">
        <v>10</v>
      </c>
    </row>
    <row r="218" s="2" customFormat="1" spans="1:7">
      <c r="A218" s="19">
        <v>193</v>
      </c>
      <c r="B218" s="19" t="s">
        <v>232</v>
      </c>
      <c r="C218" s="20" t="s">
        <v>80</v>
      </c>
      <c r="D218" s="21">
        <v>1880</v>
      </c>
      <c r="E218" s="21">
        <v>376</v>
      </c>
      <c r="F218" s="25">
        <v>150</v>
      </c>
      <c r="G218" s="23" t="s">
        <v>10</v>
      </c>
    </row>
    <row r="219" s="2" customFormat="1" spans="1:7">
      <c r="A219" s="19">
        <v>194</v>
      </c>
      <c r="B219" s="19" t="s">
        <v>233</v>
      </c>
      <c r="C219" s="20" t="s">
        <v>80</v>
      </c>
      <c r="D219" s="21">
        <v>1690</v>
      </c>
      <c r="E219" s="21">
        <v>338</v>
      </c>
      <c r="F219" s="25">
        <v>120</v>
      </c>
      <c r="G219" s="23" t="s">
        <v>10</v>
      </c>
    </row>
    <row r="220" s="2" customFormat="1" spans="1:7">
      <c r="A220" s="19">
        <v>195</v>
      </c>
      <c r="B220" s="19" t="s">
        <v>234</v>
      </c>
      <c r="C220" s="20" t="s">
        <v>80</v>
      </c>
      <c r="D220" s="21">
        <v>2510</v>
      </c>
      <c r="E220" s="21">
        <v>502</v>
      </c>
      <c r="F220" s="25">
        <v>120</v>
      </c>
      <c r="G220" s="23" t="s">
        <v>10</v>
      </c>
    </row>
    <row r="221" s="2" customFormat="1" spans="1:7">
      <c r="A221" s="19">
        <v>196</v>
      </c>
      <c r="B221" s="19" t="s">
        <v>235</v>
      </c>
      <c r="C221" s="20" t="s">
        <v>91</v>
      </c>
      <c r="D221" s="21">
        <v>6390</v>
      </c>
      <c r="E221" s="21">
        <v>1278</v>
      </c>
      <c r="F221" s="25">
        <v>300</v>
      </c>
      <c r="G221" s="23" t="s">
        <v>10</v>
      </c>
    </row>
    <row r="222" s="2" customFormat="1" spans="1:7">
      <c r="A222" s="19">
        <v>197</v>
      </c>
      <c r="B222" s="19" t="s">
        <v>236</v>
      </c>
      <c r="C222" s="20" t="s">
        <v>91</v>
      </c>
      <c r="D222" s="21">
        <v>1950</v>
      </c>
      <c r="E222" s="21">
        <v>390</v>
      </c>
      <c r="F222" s="25">
        <v>120</v>
      </c>
      <c r="G222" s="23" t="s">
        <v>10</v>
      </c>
    </row>
    <row r="223" s="2" customFormat="1" spans="1:7">
      <c r="A223" s="19">
        <v>198</v>
      </c>
      <c r="B223" s="19" t="s">
        <v>237</v>
      </c>
      <c r="C223" s="20" t="s">
        <v>113</v>
      </c>
      <c r="D223" s="21">
        <v>3580.5</v>
      </c>
      <c r="E223" s="21">
        <v>716.1</v>
      </c>
      <c r="F223" s="25">
        <v>300</v>
      </c>
      <c r="G223" s="23" t="s">
        <v>10</v>
      </c>
    </row>
    <row r="224" s="2" customFormat="1" spans="1:7">
      <c r="A224" s="19">
        <v>199</v>
      </c>
      <c r="B224" s="19" t="s">
        <v>238</v>
      </c>
      <c r="C224" s="20" t="s">
        <v>86</v>
      </c>
      <c r="D224" s="21">
        <v>1140</v>
      </c>
      <c r="E224" s="21">
        <v>228</v>
      </c>
      <c r="F224" s="24">
        <f t="shared" ref="F224:F229" si="13">D224/350*30</f>
        <v>97.7142857142857</v>
      </c>
      <c r="G224" s="23" t="s">
        <v>10</v>
      </c>
    </row>
    <row r="225" s="2" customFormat="1" spans="1:7">
      <c r="A225" s="19">
        <v>200</v>
      </c>
      <c r="B225" s="19" t="s">
        <v>239</v>
      </c>
      <c r="C225" s="20" t="s">
        <v>80</v>
      </c>
      <c r="D225" s="21">
        <v>1040</v>
      </c>
      <c r="E225" s="21">
        <v>208</v>
      </c>
      <c r="F225" s="24">
        <f t="shared" si="13"/>
        <v>89.1428571428571</v>
      </c>
      <c r="G225" s="23" t="s">
        <v>10</v>
      </c>
    </row>
    <row r="226" s="2" customFormat="1" spans="1:7">
      <c r="A226" s="19">
        <v>201</v>
      </c>
      <c r="B226" s="19" t="s">
        <v>240</v>
      </c>
      <c r="C226" s="20" t="s">
        <v>80</v>
      </c>
      <c r="D226" s="21">
        <v>1360</v>
      </c>
      <c r="E226" s="21">
        <v>272</v>
      </c>
      <c r="F226" s="25">
        <v>90</v>
      </c>
      <c r="G226" s="23" t="s">
        <v>10</v>
      </c>
    </row>
    <row r="227" s="2" customFormat="1" spans="1:7">
      <c r="A227" s="19">
        <v>202</v>
      </c>
      <c r="B227" s="19" t="s">
        <v>241</v>
      </c>
      <c r="C227" s="20" t="s">
        <v>80</v>
      </c>
      <c r="D227" s="21">
        <v>2440</v>
      </c>
      <c r="E227" s="21">
        <v>488</v>
      </c>
      <c r="F227" s="25">
        <v>150</v>
      </c>
      <c r="G227" s="23" t="s">
        <v>10</v>
      </c>
    </row>
    <row r="228" s="2" customFormat="1" spans="1:7">
      <c r="A228" s="19">
        <v>203</v>
      </c>
      <c r="B228" s="19" t="s">
        <v>242</v>
      </c>
      <c r="C228" s="20" t="s">
        <v>80</v>
      </c>
      <c r="D228" s="21">
        <v>1610</v>
      </c>
      <c r="E228" s="21">
        <v>322</v>
      </c>
      <c r="F228" s="24">
        <f t="shared" si="13"/>
        <v>138</v>
      </c>
      <c r="G228" s="23" t="s">
        <v>10</v>
      </c>
    </row>
    <row r="229" s="2" customFormat="1" spans="1:7">
      <c r="A229" s="19"/>
      <c r="B229" s="19" t="s">
        <v>242</v>
      </c>
      <c r="C229" s="20" t="s">
        <v>80</v>
      </c>
      <c r="D229" s="21">
        <v>2151.5</v>
      </c>
      <c r="E229" s="21">
        <v>430.3</v>
      </c>
      <c r="F229" s="24">
        <f t="shared" si="13"/>
        <v>184.414285714286</v>
      </c>
      <c r="G229" s="23" t="s">
        <v>10</v>
      </c>
    </row>
    <row r="230" s="2" customFormat="1" spans="1:7">
      <c r="A230" s="19">
        <v>204</v>
      </c>
      <c r="B230" s="19" t="s">
        <v>243</v>
      </c>
      <c r="C230" s="20" t="s">
        <v>80</v>
      </c>
      <c r="D230" s="21">
        <v>3400</v>
      </c>
      <c r="E230" s="21">
        <v>680</v>
      </c>
      <c r="F230" s="25">
        <v>180</v>
      </c>
      <c r="G230" s="23" t="s">
        <v>10</v>
      </c>
    </row>
    <row r="231" s="2" customFormat="1" spans="1:7">
      <c r="A231" s="19">
        <v>205</v>
      </c>
      <c r="B231" s="19" t="s">
        <v>244</v>
      </c>
      <c r="C231" s="20" t="s">
        <v>245</v>
      </c>
      <c r="D231" s="21">
        <v>1640.5</v>
      </c>
      <c r="E231" s="21">
        <v>328.1</v>
      </c>
      <c r="F231" s="25">
        <v>150</v>
      </c>
      <c r="G231" s="23" t="s">
        <v>10</v>
      </c>
    </row>
    <row r="232" s="2" customFormat="1" spans="1:7">
      <c r="A232" s="19"/>
      <c r="B232" s="19" t="s">
        <v>244</v>
      </c>
      <c r="C232" s="20" t="s">
        <v>245</v>
      </c>
      <c r="D232" s="21">
        <v>125</v>
      </c>
      <c r="E232" s="21">
        <v>25</v>
      </c>
      <c r="F232" s="24"/>
      <c r="G232" s="23" t="s">
        <v>10</v>
      </c>
    </row>
    <row r="233" s="2" customFormat="1" spans="1:7">
      <c r="A233" s="19"/>
      <c r="B233" s="19" t="s">
        <v>244</v>
      </c>
      <c r="C233" s="20" t="s">
        <v>245</v>
      </c>
      <c r="D233" s="21">
        <v>261.5</v>
      </c>
      <c r="E233" s="21">
        <v>52.3</v>
      </c>
      <c r="F233" s="24"/>
      <c r="G233" s="23" t="s">
        <v>10</v>
      </c>
    </row>
    <row r="234" s="2" customFormat="1" spans="1:7">
      <c r="A234" s="19">
        <v>206</v>
      </c>
      <c r="B234" s="19" t="s">
        <v>246</v>
      </c>
      <c r="C234" s="20" t="s">
        <v>245</v>
      </c>
      <c r="D234" s="21">
        <v>3647.5</v>
      </c>
      <c r="E234" s="21">
        <v>729.5</v>
      </c>
      <c r="F234" s="25">
        <v>240</v>
      </c>
      <c r="G234" s="23" t="s">
        <v>10</v>
      </c>
    </row>
    <row r="235" s="2" customFormat="1" spans="1:7">
      <c r="A235" s="19">
        <v>207</v>
      </c>
      <c r="B235" s="19" t="s">
        <v>247</v>
      </c>
      <c r="C235" s="20" t="s">
        <v>245</v>
      </c>
      <c r="D235" s="21">
        <v>149</v>
      </c>
      <c r="E235" s="21">
        <v>29.8</v>
      </c>
      <c r="F235" s="25">
        <v>150</v>
      </c>
      <c r="G235" s="23" t="s">
        <v>10</v>
      </c>
    </row>
    <row r="236" s="2" customFormat="1" spans="1:7">
      <c r="A236" s="19"/>
      <c r="B236" s="19" t="s">
        <v>247</v>
      </c>
      <c r="C236" s="20" t="s">
        <v>245</v>
      </c>
      <c r="D236" s="21">
        <v>2275</v>
      </c>
      <c r="E236" s="21">
        <v>455</v>
      </c>
      <c r="F236" s="24"/>
      <c r="G236" s="23" t="s">
        <v>10</v>
      </c>
    </row>
    <row r="237" s="2" customFormat="1" spans="1:7">
      <c r="A237" s="19">
        <v>208</v>
      </c>
      <c r="B237" s="19" t="s">
        <v>248</v>
      </c>
      <c r="C237" s="20" t="s">
        <v>245</v>
      </c>
      <c r="D237" s="21">
        <v>7849.5</v>
      </c>
      <c r="E237" s="21">
        <v>1569.9</v>
      </c>
      <c r="F237" s="25">
        <v>870</v>
      </c>
      <c r="G237" s="23" t="s">
        <v>10</v>
      </c>
    </row>
    <row r="238" s="2" customFormat="1" spans="1:7">
      <c r="A238" s="19"/>
      <c r="B238" s="19" t="s">
        <v>248</v>
      </c>
      <c r="C238" s="20" t="s">
        <v>245</v>
      </c>
      <c r="D238" s="21">
        <v>441.5</v>
      </c>
      <c r="E238" s="21">
        <v>88.3</v>
      </c>
      <c r="F238" s="24"/>
      <c r="G238" s="23" t="s">
        <v>10</v>
      </c>
    </row>
    <row r="239" s="2" customFormat="1" spans="1:7">
      <c r="A239" s="19"/>
      <c r="B239" s="19" t="s">
        <v>248</v>
      </c>
      <c r="C239" s="20" t="s">
        <v>245</v>
      </c>
      <c r="D239" s="21">
        <v>801</v>
      </c>
      <c r="E239" s="21">
        <v>160.2</v>
      </c>
      <c r="F239" s="24"/>
      <c r="G239" s="23" t="s">
        <v>10</v>
      </c>
    </row>
    <row r="240" s="2" customFormat="1" spans="1:7">
      <c r="A240" s="19"/>
      <c r="B240" s="19" t="s">
        <v>248</v>
      </c>
      <c r="C240" s="20" t="s">
        <v>245</v>
      </c>
      <c r="D240" s="21">
        <v>2295.5</v>
      </c>
      <c r="E240" s="21">
        <v>459.1</v>
      </c>
      <c r="F240" s="24"/>
      <c r="G240" s="23" t="s">
        <v>10</v>
      </c>
    </row>
    <row r="241" s="2" customFormat="1" spans="1:7">
      <c r="A241" s="19"/>
      <c r="B241" s="19" t="s">
        <v>248</v>
      </c>
      <c r="C241" s="20" t="s">
        <v>245</v>
      </c>
      <c r="D241" s="21">
        <v>2858</v>
      </c>
      <c r="E241" s="21">
        <v>571.6</v>
      </c>
      <c r="F241" s="24"/>
      <c r="G241" s="23" t="s">
        <v>10</v>
      </c>
    </row>
    <row r="242" s="2" customFormat="1" spans="1:7">
      <c r="A242" s="19">
        <v>209</v>
      </c>
      <c r="B242" s="19" t="s">
        <v>249</v>
      </c>
      <c r="C242" s="20" t="s">
        <v>245</v>
      </c>
      <c r="D242" s="21">
        <v>1532</v>
      </c>
      <c r="E242" s="21">
        <v>306.4</v>
      </c>
      <c r="F242" s="25">
        <v>180</v>
      </c>
      <c r="G242" s="23" t="s">
        <v>10</v>
      </c>
    </row>
    <row r="243" s="2" customFormat="1" spans="1:7">
      <c r="A243" s="19"/>
      <c r="B243" s="19" t="s">
        <v>249</v>
      </c>
      <c r="C243" s="20" t="s">
        <v>245</v>
      </c>
      <c r="D243" s="21">
        <v>586</v>
      </c>
      <c r="E243" s="21">
        <v>117.2</v>
      </c>
      <c r="F243" s="24"/>
      <c r="G243" s="23" t="s">
        <v>10</v>
      </c>
    </row>
    <row r="244" s="2" customFormat="1" spans="1:7">
      <c r="A244" s="19">
        <v>210</v>
      </c>
      <c r="B244" s="19" t="s">
        <v>250</v>
      </c>
      <c r="C244" s="20" t="s">
        <v>245</v>
      </c>
      <c r="D244" s="21">
        <v>2947</v>
      </c>
      <c r="E244" s="21">
        <v>589.4</v>
      </c>
      <c r="F244" s="25">
        <v>210</v>
      </c>
      <c r="G244" s="23" t="s">
        <v>10</v>
      </c>
    </row>
    <row r="245" s="2" customFormat="1" spans="1:7">
      <c r="A245" s="19">
        <v>211</v>
      </c>
      <c r="B245" s="19" t="s">
        <v>251</v>
      </c>
      <c r="C245" s="20" t="s">
        <v>245</v>
      </c>
      <c r="D245" s="21">
        <v>932</v>
      </c>
      <c r="E245" s="21">
        <v>186.4</v>
      </c>
      <c r="F245" s="25">
        <v>60</v>
      </c>
      <c r="G245" s="23" t="s">
        <v>10</v>
      </c>
    </row>
    <row r="246" s="2" customFormat="1" spans="1:7">
      <c r="A246" s="19">
        <v>212</v>
      </c>
      <c r="B246" s="19" t="s">
        <v>252</v>
      </c>
      <c r="C246" s="20" t="s">
        <v>245</v>
      </c>
      <c r="D246" s="21">
        <v>1531.5</v>
      </c>
      <c r="E246" s="21">
        <v>306.3</v>
      </c>
      <c r="F246" s="24">
        <f>D246/350*30</f>
        <v>131.271428571429</v>
      </c>
      <c r="G246" s="23" t="s">
        <v>10</v>
      </c>
    </row>
    <row r="247" s="2" customFormat="1" spans="1:7">
      <c r="A247" s="19">
        <v>213</v>
      </c>
      <c r="B247" s="19" t="s">
        <v>253</v>
      </c>
      <c r="C247" s="20" t="s">
        <v>245</v>
      </c>
      <c r="D247" s="21">
        <v>1585.5</v>
      </c>
      <c r="E247" s="21">
        <v>317.1</v>
      </c>
      <c r="F247" s="25">
        <v>390</v>
      </c>
      <c r="G247" s="23" t="s">
        <v>10</v>
      </c>
    </row>
    <row r="248" s="2" customFormat="1" spans="1:7">
      <c r="A248" s="19"/>
      <c r="B248" s="19" t="s">
        <v>253</v>
      </c>
      <c r="C248" s="20" t="s">
        <v>245</v>
      </c>
      <c r="D248" s="21">
        <v>4920.5</v>
      </c>
      <c r="E248" s="21">
        <v>984.1</v>
      </c>
      <c r="F248" s="24"/>
      <c r="G248" s="23" t="s">
        <v>10</v>
      </c>
    </row>
    <row r="249" s="2" customFormat="1" spans="1:7">
      <c r="A249" s="19">
        <v>214</v>
      </c>
      <c r="B249" s="19" t="s">
        <v>254</v>
      </c>
      <c r="C249" s="20" t="s">
        <v>245</v>
      </c>
      <c r="D249" s="21">
        <v>2700.5</v>
      </c>
      <c r="E249" s="21">
        <v>540.1</v>
      </c>
      <c r="F249" s="25">
        <v>210</v>
      </c>
      <c r="G249" s="23" t="s">
        <v>10</v>
      </c>
    </row>
    <row r="250" s="2" customFormat="1" spans="1:7">
      <c r="A250" s="19">
        <v>215</v>
      </c>
      <c r="B250" s="19" t="s">
        <v>255</v>
      </c>
      <c r="C250" s="20" t="s">
        <v>245</v>
      </c>
      <c r="D250" s="21">
        <v>731</v>
      </c>
      <c r="E250" s="21">
        <v>146.2</v>
      </c>
      <c r="F250" s="25">
        <v>60</v>
      </c>
      <c r="G250" s="23" t="s">
        <v>10</v>
      </c>
    </row>
    <row r="251" s="2" customFormat="1" spans="1:7">
      <c r="A251" s="19">
        <v>216</v>
      </c>
      <c r="B251" s="19" t="s">
        <v>256</v>
      </c>
      <c r="C251" s="20" t="s">
        <v>245</v>
      </c>
      <c r="D251" s="21">
        <v>5218.5</v>
      </c>
      <c r="E251" s="21">
        <v>1043.7</v>
      </c>
      <c r="F251" s="24">
        <f>D251/350*30</f>
        <v>447.3</v>
      </c>
      <c r="G251" s="23" t="s">
        <v>10</v>
      </c>
    </row>
    <row r="252" s="2" customFormat="1" spans="1:7">
      <c r="A252" s="19"/>
      <c r="B252" s="19" t="s">
        <v>256</v>
      </c>
      <c r="C252" s="20" t="s">
        <v>245</v>
      </c>
      <c r="D252" s="21">
        <v>598.5</v>
      </c>
      <c r="E252" s="21">
        <v>119.7</v>
      </c>
      <c r="F252" s="24">
        <f>D252/350*30</f>
        <v>51.3</v>
      </c>
      <c r="G252" s="23" t="s">
        <v>10</v>
      </c>
    </row>
    <row r="253" s="2" customFormat="1" spans="1:7">
      <c r="A253" s="19">
        <v>217</v>
      </c>
      <c r="B253" s="19" t="s">
        <v>257</v>
      </c>
      <c r="C253" s="20" t="s">
        <v>245</v>
      </c>
      <c r="D253" s="21">
        <v>1433.5</v>
      </c>
      <c r="E253" s="21">
        <v>286.7</v>
      </c>
      <c r="F253" s="25">
        <v>600</v>
      </c>
      <c r="G253" s="23" t="s">
        <v>10</v>
      </c>
    </row>
    <row r="254" s="2" customFormat="1" spans="1:7">
      <c r="A254" s="19"/>
      <c r="B254" s="19" t="s">
        <v>257</v>
      </c>
      <c r="C254" s="20" t="s">
        <v>245</v>
      </c>
      <c r="D254" s="21">
        <v>2551.5</v>
      </c>
      <c r="E254" s="21">
        <v>510.3</v>
      </c>
      <c r="F254" s="24"/>
      <c r="G254" s="23" t="s">
        <v>10</v>
      </c>
    </row>
    <row r="255" s="2" customFormat="1" spans="1:7">
      <c r="A255" s="19"/>
      <c r="B255" s="19" t="s">
        <v>257</v>
      </c>
      <c r="C255" s="20" t="s">
        <v>245</v>
      </c>
      <c r="D255" s="21">
        <v>3858.5</v>
      </c>
      <c r="E255" s="21">
        <v>771.7</v>
      </c>
      <c r="F255" s="24"/>
      <c r="G255" s="23" t="s">
        <v>10</v>
      </c>
    </row>
    <row r="256" s="2" customFormat="1" spans="1:7">
      <c r="A256" s="19"/>
      <c r="B256" s="19" t="s">
        <v>257</v>
      </c>
      <c r="C256" s="20" t="s">
        <v>245</v>
      </c>
      <c r="D256" s="21">
        <v>1208</v>
      </c>
      <c r="E256" s="21">
        <v>241.6</v>
      </c>
      <c r="F256" s="24"/>
      <c r="G256" s="23" t="s">
        <v>10</v>
      </c>
    </row>
    <row r="257" s="2" customFormat="1" spans="1:7">
      <c r="A257" s="19">
        <v>218</v>
      </c>
      <c r="B257" s="19" t="s">
        <v>258</v>
      </c>
      <c r="C257" s="20" t="s">
        <v>245</v>
      </c>
      <c r="D257" s="21">
        <v>485.5</v>
      </c>
      <c r="E257" s="21">
        <v>97.1</v>
      </c>
      <c r="F257" s="25">
        <v>30</v>
      </c>
      <c r="G257" s="23" t="s">
        <v>10</v>
      </c>
    </row>
    <row r="258" s="2" customFormat="1" spans="1:7">
      <c r="A258" s="19">
        <v>219</v>
      </c>
      <c r="B258" s="19" t="s">
        <v>259</v>
      </c>
      <c r="C258" s="20" t="s">
        <v>245</v>
      </c>
      <c r="D258" s="21">
        <v>877.5</v>
      </c>
      <c r="E258" s="21">
        <v>175.5</v>
      </c>
      <c r="F258" s="25">
        <v>240</v>
      </c>
      <c r="G258" s="23" t="s">
        <v>10</v>
      </c>
    </row>
    <row r="259" s="2" customFormat="1" spans="1:7">
      <c r="A259" s="19"/>
      <c r="B259" s="19" t="s">
        <v>259</v>
      </c>
      <c r="C259" s="20" t="s">
        <v>245</v>
      </c>
      <c r="D259" s="21">
        <v>2453.5</v>
      </c>
      <c r="E259" s="21">
        <v>490.7</v>
      </c>
      <c r="F259" s="24"/>
      <c r="G259" s="23" t="s">
        <v>10</v>
      </c>
    </row>
    <row r="260" s="2" customFormat="1" spans="1:7">
      <c r="A260" s="19">
        <v>220</v>
      </c>
      <c r="B260" s="19" t="s">
        <v>260</v>
      </c>
      <c r="C260" s="20" t="s">
        <v>245</v>
      </c>
      <c r="D260" s="21">
        <v>1012</v>
      </c>
      <c r="E260" s="21">
        <v>202.4</v>
      </c>
      <c r="F260" s="25">
        <v>150</v>
      </c>
      <c r="G260" s="23" t="s">
        <v>10</v>
      </c>
    </row>
    <row r="261" s="2" customFormat="1" spans="1:7">
      <c r="A261" s="19"/>
      <c r="B261" s="19" t="s">
        <v>260</v>
      </c>
      <c r="C261" s="20" t="s">
        <v>245</v>
      </c>
      <c r="D261" s="21">
        <v>3063</v>
      </c>
      <c r="E261" s="21">
        <v>612.6</v>
      </c>
      <c r="F261" s="24"/>
      <c r="G261" s="23" t="s">
        <v>10</v>
      </c>
    </row>
    <row r="262" s="2" customFormat="1" spans="1:7">
      <c r="A262" s="19"/>
      <c r="B262" s="19" t="s">
        <v>260</v>
      </c>
      <c r="C262" s="20" t="s">
        <v>245</v>
      </c>
      <c r="D262" s="21">
        <v>694</v>
      </c>
      <c r="E262" s="21">
        <v>138.8</v>
      </c>
      <c r="F262" s="24"/>
      <c r="G262" s="23" t="s">
        <v>10</v>
      </c>
    </row>
    <row r="263" s="2" customFormat="1" spans="1:7">
      <c r="A263" s="19">
        <v>221</v>
      </c>
      <c r="B263" s="19" t="s">
        <v>261</v>
      </c>
      <c r="C263" s="20" t="s">
        <v>245</v>
      </c>
      <c r="D263" s="21">
        <v>4494.5</v>
      </c>
      <c r="E263" s="21">
        <v>898.9</v>
      </c>
      <c r="F263" s="25">
        <v>660</v>
      </c>
      <c r="G263" s="23" t="s">
        <v>10</v>
      </c>
    </row>
    <row r="264" s="2" customFormat="1" spans="1:7">
      <c r="A264" s="19"/>
      <c r="B264" s="19" t="s">
        <v>261</v>
      </c>
      <c r="C264" s="20" t="s">
        <v>245</v>
      </c>
      <c r="D264" s="21">
        <v>7003.5</v>
      </c>
      <c r="E264" s="21">
        <v>1400.7</v>
      </c>
      <c r="F264" s="24"/>
      <c r="G264" s="23" t="s">
        <v>10</v>
      </c>
    </row>
    <row r="265" s="2" customFormat="1" spans="1:7">
      <c r="A265" s="19"/>
      <c r="B265" s="19" t="s">
        <v>261</v>
      </c>
      <c r="C265" s="20" t="s">
        <v>245</v>
      </c>
      <c r="D265" s="21">
        <v>395.5</v>
      </c>
      <c r="E265" s="21">
        <v>79.1</v>
      </c>
      <c r="F265" s="24"/>
      <c r="G265" s="23" t="s">
        <v>10</v>
      </c>
    </row>
    <row r="266" s="2" customFormat="1" spans="1:7">
      <c r="A266" s="19">
        <v>222</v>
      </c>
      <c r="B266" s="19" t="s">
        <v>262</v>
      </c>
      <c r="C266" s="20" t="s">
        <v>245</v>
      </c>
      <c r="D266" s="21">
        <v>2332</v>
      </c>
      <c r="E266" s="21">
        <v>466.4</v>
      </c>
      <c r="F266" s="25">
        <v>240</v>
      </c>
      <c r="G266" s="23" t="s">
        <v>10</v>
      </c>
    </row>
    <row r="267" s="2" customFormat="1" spans="1:7">
      <c r="A267" s="19"/>
      <c r="B267" s="19" t="s">
        <v>262</v>
      </c>
      <c r="C267" s="20" t="s">
        <v>245</v>
      </c>
      <c r="D267" s="21">
        <v>1339.5</v>
      </c>
      <c r="E267" s="21">
        <v>267.9</v>
      </c>
      <c r="F267" s="24"/>
      <c r="G267" s="23" t="s">
        <v>10</v>
      </c>
    </row>
    <row r="268" s="2" customFormat="1" spans="1:7">
      <c r="A268" s="19">
        <v>223</v>
      </c>
      <c r="B268" s="19" t="s">
        <v>263</v>
      </c>
      <c r="C268" s="20" t="s">
        <v>245</v>
      </c>
      <c r="D268" s="21">
        <v>430.5</v>
      </c>
      <c r="E268" s="21">
        <v>86.1</v>
      </c>
      <c r="F268" s="25">
        <v>150</v>
      </c>
      <c r="G268" s="23" t="s">
        <v>10</v>
      </c>
    </row>
    <row r="269" s="2" customFormat="1" spans="1:7">
      <c r="A269" s="19"/>
      <c r="B269" s="19" t="s">
        <v>263</v>
      </c>
      <c r="C269" s="20" t="s">
        <v>245</v>
      </c>
      <c r="D269" s="21">
        <v>1876</v>
      </c>
      <c r="E269" s="21">
        <v>375.2</v>
      </c>
      <c r="F269" s="24"/>
      <c r="G269" s="23" t="s">
        <v>10</v>
      </c>
    </row>
    <row r="270" s="2" customFormat="1" spans="1:7">
      <c r="A270" s="19">
        <v>224</v>
      </c>
      <c r="B270" s="19" t="s">
        <v>264</v>
      </c>
      <c r="C270" s="20" t="s">
        <v>245</v>
      </c>
      <c r="D270" s="21">
        <v>3315.5</v>
      </c>
      <c r="E270" s="21">
        <v>663.1</v>
      </c>
      <c r="F270" s="25">
        <v>600</v>
      </c>
      <c r="G270" s="23" t="s">
        <v>10</v>
      </c>
    </row>
    <row r="271" s="2" customFormat="1" spans="1:7">
      <c r="A271" s="19"/>
      <c r="B271" s="19" t="s">
        <v>264</v>
      </c>
      <c r="C271" s="20" t="s">
        <v>245</v>
      </c>
      <c r="D271" s="21">
        <v>3926.5</v>
      </c>
      <c r="E271" s="21">
        <v>785.3</v>
      </c>
      <c r="F271" s="24"/>
      <c r="G271" s="23" t="s">
        <v>10</v>
      </c>
    </row>
    <row r="272" s="2" customFormat="1" spans="1:7">
      <c r="A272" s="19">
        <v>225</v>
      </c>
      <c r="B272" s="19" t="s">
        <v>265</v>
      </c>
      <c r="C272" s="20" t="s">
        <v>245</v>
      </c>
      <c r="D272" s="21">
        <v>1186.5</v>
      </c>
      <c r="E272" s="21">
        <v>237.3</v>
      </c>
      <c r="F272" s="25">
        <v>300</v>
      </c>
      <c r="G272" s="23" t="s">
        <v>10</v>
      </c>
    </row>
    <row r="273" s="2" customFormat="1" spans="1:7">
      <c r="A273" s="19"/>
      <c r="B273" s="19" t="s">
        <v>265</v>
      </c>
      <c r="C273" s="20" t="s">
        <v>245</v>
      </c>
      <c r="D273" s="21">
        <v>2808</v>
      </c>
      <c r="E273" s="21">
        <v>561.6</v>
      </c>
      <c r="F273" s="24"/>
      <c r="G273" s="23" t="s">
        <v>10</v>
      </c>
    </row>
    <row r="274" s="2" customFormat="1" spans="1:7">
      <c r="A274" s="19">
        <v>226</v>
      </c>
      <c r="B274" s="19" t="s">
        <v>266</v>
      </c>
      <c r="C274" s="20" t="s">
        <v>245</v>
      </c>
      <c r="D274" s="21">
        <v>1149.5</v>
      </c>
      <c r="E274" s="21">
        <v>229.9</v>
      </c>
      <c r="F274" s="24">
        <f>D274/350*30</f>
        <v>98.5285714285714</v>
      </c>
      <c r="G274" s="23" t="s">
        <v>10</v>
      </c>
    </row>
    <row r="275" s="2" customFormat="1" spans="1:7">
      <c r="A275" s="19">
        <v>227</v>
      </c>
      <c r="B275" s="19" t="s">
        <v>267</v>
      </c>
      <c r="C275" s="20" t="s">
        <v>245</v>
      </c>
      <c r="D275" s="21">
        <v>5167</v>
      </c>
      <c r="E275" s="21">
        <v>1033.4</v>
      </c>
      <c r="F275" s="25">
        <v>300</v>
      </c>
      <c r="G275" s="23" t="s">
        <v>10</v>
      </c>
    </row>
    <row r="276" s="2" customFormat="1" spans="1:7">
      <c r="A276" s="19">
        <v>228</v>
      </c>
      <c r="B276" s="19" t="s">
        <v>268</v>
      </c>
      <c r="C276" s="20" t="s">
        <v>245</v>
      </c>
      <c r="D276" s="21">
        <v>4984</v>
      </c>
      <c r="E276" s="21">
        <v>996.8</v>
      </c>
      <c r="F276" s="25">
        <v>1050</v>
      </c>
      <c r="G276" s="23" t="s">
        <v>10</v>
      </c>
    </row>
    <row r="277" s="2" customFormat="1" spans="1:7">
      <c r="A277" s="19"/>
      <c r="B277" s="19" t="s">
        <v>268</v>
      </c>
      <c r="C277" s="20" t="s">
        <v>245</v>
      </c>
      <c r="D277" s="21">
        <v>2546</v>
      </c>
      <c r="E277" s="21">
        <v>509.2</v>
      </c>
      <c r="F277" s="24"/>
      <c r="G277" s="23" t="s">
        <v>10</v>
      </c>
    </row>
    <row r="278" s="2" customFormat="1" spans="1:7">
      <c r="A278" s="19"/>
      <c r="B278" s="19" t="s">
        <v>268</v>
      </c>
      <c r="C278" s="20" t="s">
        <v>245</v>
      </c>
      <c r="D278" s="21">
        <v>8559</v>
      </c>
      <c r="E278" s="21">
        <v>1711.8</v>
      </c>
      <c r="F278" s="24"/>
      <c r="G278" s="23" t="s">
        <v>10</v>
      </c>
    </row>
    <row r="279" s="2" customFormat="1" spans="1:7">
      <c r="A279" s="19">
        <v>229</v>
      </c>
      <c r="B279" s="19" t="s">
        <v>269</v>
      </c>
      <c r="C279" s="20" t="s">
        <v>245</v>
      </c>
      <c r="D279" s="21">
        <v>5264.5</v>
      </c>
      <c r="E279" s="21">
        <v>1052.9</v>
      </c>
      <c r="F279" s="25">
        <v>450</v>
      </c>
      <c r="G279" s="23" t="s">
        <v>10</v>
      </c>
    </row>
    <row r="280" s="2" customFormat="1" spans="1:7">
      <c r="A280" s="19">
        <v>230</v>
      </c>
      <c r="B280" s="19" t="s">
        <v>270</v>
      </c>
      <c r="C280" s="20" t="s">
        <v>245</v>
      </c>
      <c r="D280" s="21">
        <v>2010</v>
      </c>
      <c r="E280" s="21">
        <v>402</v>
      </c>
      <c r="F280" s="25">
        <v>150</v>
      </c>
      <c r="G280" s="23" t="s">
        <v>10</v>
      </c>
    </row>
    <row r="281" s="2" customFormat="1" spans="1:7">
      <c r="A281" s="19"/>
      <c r="B281" s="19" t="s">
        <v>270</v>
      </c>
      <c r="C281" s="20" t="s">
        <v>245</v>
      </c>
      <c r="D281" s="21">
        <v>652.5</v>
      </c>
      <c r="E281" s="21">
        <v>130.5</v>
      </c>
      <c r="F281" s="24"/>
      <c r="G281" s="23" t="s">
        <v>10</v>
      </c>
    </row>
    <row r="282" s="2" customFormat="1" spans="1:7">
      <c r="A282" s="19">
        <v>231</v>
      </c>
      <c r="B282" s="19" t="s">
        <v>271</v>
      </c>
      <c r="C282" s="20" t="s">
        <v>245</v>
      </c>
      <c r="D282" s="21">
        <v>504.5</v>
      </c>
      <c r="E282" s="21">
        <v>100.9</v>
      </c>
      <c r="F282" s="25">
        <v>60</v>
      </c>
      <c r="G282" s="23" t="s">
        <v>10</v>
      </c>
    </row>
    <row r="283" s="2" customFormat="1" spans="1:7">
      <c r="A283" s="19"/>
      <c r="B283" s="19" t="s">
        <v>271</v>
      </c>
      <c r="C283" s="20" t="s">
        <v>245</v>
      </c>
      <c r="D283" s="21">
        <v>424.5</v>
      </c>
      <c r="E283" s="21">
        <v>84.9</v>
      </c>
      <c r="F283" s="24"/>
      <c r="G283" s="23" t="s">
        <v>10</v>
      </c>
    </row>
    <row r="284" s="2" customFormat="1" spans="1:7">
      <c r="A284" s="19"/>
      <c r="B284" s="19" t="s">
        <v>271</v>
      </c>
      <c r="C284" s="20" t="s">
        <v>245</v>
      </c>
      <c r="D284" s="21">
        <v>701</v>
      </c>
      <c r="E284" s="21">
        <v>140.2</v>
      </c>
      <c r="F284" s="24"/>
      <c r="G284" s="23" t="s">
        <v>10</v>
      </c>
    </row>
    <row r="285" s="2" customFormat="1" spans="1:7">
      <c r="A285" s="19">
        <v>232</v>
      </c>
      <c r="B285" s="19" t="s">
        <v>272</v>
      </c>
      <c r="C285" s="20" t="s">
        <v>245</v>
      </c>
      <c r="D285" s="21">
        <v>7805.5</v>
      </c>
      <c r="E285" s="21">
        <v>1561.1</v>
      </c>
      <c r="F285" s="25">
        <v>600</v>
      </c>
      <c r="G285" s="23" t="s">
        <v>10</v>
      </c>
    </row>
    <row r="286" s="2" customFormat="1" spans="1:7">
      <c r="A286" s="19">
        <v>233</v>
      </c>
      <c r="B286" s="19" t="s">
        <v>273</v>
      </c>
      <c r="C286" s="20" t="s">
        <v>274</v>
      </c>
      <c r="D286" s="21">
        <v>373</v>
      </c>
      <c r="E286" s="21">
        <v>74.6</v>
      </c>
      <c r="F286" s="25">
        <v>30</v>
      </c>
      <c r="G286" s="23" t="s">
        <v>10</v>
      </c>
    </row>
    <row r="287" s="2" customFormat="1" spans="1:7">
      <c r="A287" s="19">
        <v>234</v>
      </c>
      <c r="B287" s="19" t="s">
        <v>275</v>
      </c>
      <c r="C287" s="20" t="s">
        <v>245</v>
      </c>
      <c r="D287" s="21">
        <v>1769.5</v>
      </c>
      <c r="E287" s="21">
        <v>353.9</v>
      </c>
      <c r="F287" s="25">
        <v>300</v>
      </c>
      <c r="G287" s="23" t="s">
        <v>10</v>
      </c>
    </row>
    <row r="288" s="2" customFormat="1" spans="1:7">
      <c r="A288" s="19"/>
      <c r="B288" s="19" t="s">
        <v>275</v>
      </c>
      <c r="C288" s="20" t="s">
        <v>245</v>
      </c>
      <c r="D288" s="21">
        <v>1751</v>
      </c>
      <c r="E288" s="21">
        <v>350.2</v>
      </c>
      <c r="F288" s="24"/>
      <c r="G288" s="23" t="s">
        <v>10</v>
      </c>
    </row>
    <row r="289" s="2" customFormat="1" spans="1:7">
      <c r="A289" s="19">
        <v>235</v>
      </c>
      <c r="B289" s="19" t="s">
        <v>276</v>
      </c>
      <c r="C289" s="20" t="s">
        <v>245</v>
      </c>
      <c r="D289" s="21">
        <v>2257.5</v>
      </c>
      <c r="E289" s="21">
        <v>451.5</v>
      </c>
      <c r="F289" s="25">
        <v>2100</v>
      </c>
      <c r="G289" s="23" t="s">
        <v>10</v>
      </c>
    </row>
    <row r="290" s="2" customFormat="1" spans="1:7">
      <c r="A290" s="19"/>
      <c r="B290" s="19" t="s">
        <v>276</v>
      </c>
      <c r="C290" s="20" t="s">
        <v>245</v>
      </c>
      <c r="D290" s="21">
        <v>3386.5</v>
      </c>
      <c r="E290" s="21">
        <v>677.3</v>
      </c>
      <c r="F290" s="24"/>
      <c r="G290" s="23" t="s">
        <v>10</v>
      </c>
    </row>
    <row r="291" s="2" customFormat="1" spans="1:7">
      <c r="A291" s="19"/>
      <c r="B291" s="19" t="s">
        <v>276</v>
      </c>
      <c r="C291" s="20" t="s">
        <v>245</v>
      </c>
      <c r="D291" s="21">
        <v>2540</v>
      </c>
      <c r="E291" s="21">
        <v>508</v>
      </c>
      <c r="F291" s="24"/>
      <c r="G291" s="23" t="s">
        <v>10</v>
      </c>
    </row>
    <row r="292" s="2" customFormat="1" spans="1:7">
      <c r="A292" s="19"/>
      <c r="B292" s="19" t="s">
        <v>276</v>
      </c>
      <c r="C292" s="20" t="s">
        <v>245</v>
      </c>
      <c r="D292" s="21">
        <v>664</v>
      </c>
      <c r="E292" s="21">
        <v>132.8</v>
      </c>
      <c r="F292" s="24"/>
      <c r="G292" s="23" t="s">
        <v>10</v>
      </c>
    </row>
    <row r="293" s="2" customFormat="1" spans="1:7">
      <c r="A293" s="19"/>
      <c r="B293" s="19" t="s">
        <v>276</v>
      </c>
      <c r="C293" s="20" t="s">
        <v>245</v>
      </c>
      <c r="D293" s="21">
        <v>1584</v>
      </c>
      <c r="E293" s="21">
        <v>316.8</v>
      </c>
      <c r="F293" s="24"/>
      <c r="G293" s="23" t="s">
        <v>10</v>
      </c>
    </row>
    <row r="294" s="2" customFormat="1" spans="1:7">
      <c r="A294" s="19"/>
      <c r="B294" s="19" t="s">
        <v>276</v>
      </c>
      <c r="C294" s="20" t="s">
        <v>245</v>
      </c>
      <c r="D294" s="21">
        <v>3436.5</v>
      </c>
      <c r="E294" s="21">
        <v>687.3</v>
      </c>
      <c r="F294" s="24"/>
      <c r="G294" s="23" t="s">
        <v>10</v>
      </c>
    </row>
    <row r="295" s="2" customFormat="1" spans="1:7">
      <c r="A295" s="19"/>
      <c r="B295" s="19" t="s">
        <v>276</v>
      </c>
      <c r="C295" s="20" t="s">
        <v>245</v>
      </c>
      <c r="D295" s="21">
        <v>3968.5</v>
      </c>
      <c r="E295" s="21">
        <v>793.7</v>
      </c>
      <c r="F295" s="24"/>
      <c r="G295" s="23" t="s">
        <v>10</v>
      </c>
    </row>
    <row r="296" s="2" customFormat="1" spans="1:7">
      <c r="A296" s="19"/>
      <c r="B296" s="19" t="s">
        <v>276</v>
      </c>
      <c r="C296" s="20" t="s">
        <v>245</v>
      </c>
      <c r="D296" s="21">
        <v>7238.5</v>
      </c>
      <c r="E296" s="21">
        <v>1447.7</v>
      </c>
      <c r="F296" s="24"/>
      <c r="G296" s="23" t="s">
        <v>10</v>
      </c>
    </row>
    <row r="297" s="2" customFormat="1" spans="1:7">
      <c r="A297" s="19"/>
      <c r="B297" s="19" t="s">
        <v>276</v>
      </c>
      <c r="C297" s="20" t="s">
        <v>245</v>
      </c>
      <c r="D297" s="21">
        <v>2314.5</v>
      </c>
      <c r="E297" s="21">
        <v>462.9</v>
      </c>
      <c r="F297" s="24"/>
      <c r="G297" s="23" t="s">
        <v>10</v>
      </c>
    </row>
    <row r="298" s="2" customFormat="1" spans="1:7">
      <c r="A298" s="19"/>
      <c r="B298" s="19" t="s">
        <v>276</v>
      </c>
      <c r="C298" s="20" t="s">
        <v>245</v>
      </c>
      <c r="D298" s="21">
        <v>3295</v>
      </c>
      <c r="E298" s="21">
        <v>659</v>
      </c>
      <c r="F298" s="24"/>
      <c r="G298" s="23" t="s">
        <v>10</v>
      </c>
    </row>
    <row r="299" s="2" customFormat="1" spans="1:7">
      <c r="A299" s="19">
        <v>236</v>
      </c>
      <c r="B299" s="19" t="s">
        <v>277</v>
      </c>
      <c r="C299" s="20" t="s">
        <v>245</v>
      </c>
      <c r="D299" s="21">
        <v>2579.5</v>
      </c>
      <c r="E299" s="21">
        <v>515.9</v>
      </c>
      <c r="F299" s="25">
        <v>150</v>
      </c>
      <c r="G299" s="23" t="s">
        <v>10</v>
      </c>
    </row>
    <row r="300" s="2" customFormat="1" spans="1:7">
      <c r="A300" s="19">
        <v>237</v>
      </c>
      <c r="B300" s="19" t="s">
        <v>278</v>
      </c>
      <c r="C300" s="20" t="s">
        <v>245</v>
      </c>
      <c r="D300" s="21">
        <v>4061.5</v>
      </c>
      <c r="E300" s="21">
        <v>812.3</v>
      </c>
      <c r="F300" s="25">
        <v>300</v>
      </c>
      <c r="G300" s="23" t="s">
        <v>10</v>
      </c>
    </row>
    <row r="301" s="2" customFormat="1" spans="1:7">
      <c r="A301" s="19"/>
      <c r="B301" s="19" t="s">
        <v>278</v>
      </c>
      <c r="C301" s="20" t="s">
        <v>245</v>
      </c>
      <c r="D301" s="21">
        <v>2740</v>
      </c>
      <c r="E301" s="21">
        <v>548</v>
      </c>
      <c r="F301" s="24"/>
      <c r="G301" s="23" t="s">
        <v>10</v>
      </c>
    </row>
    <row r="302" s="2" customFormat="1" spans="1:7">
      <c r="A302" s="19">
        <v>238</v>
      </c>
      <c r="B302" s="19" t="s">
        <v>279</v>
      </c>
      <c r="C302" s="20" t="s">
        <v>245</v>
      </c>
      <c r="D302" s="21">
        <v>2202</v>
      </c>
      <c r="E302" s="21">
        <v>440.4</v>
      </c>
      <c r="F302" s="25">
        <v>300</v>
      </c>
      <c r="G302" s="23" t="s">
        <v>10</v>
      </c>
    </row>
    <row r="303" s="2" customFormat="1" spans="1:7">
      <c r="A303" s="19"/>
      <c r="B303" s="19" t="s">
        <v>279</v>
      </c>
      <c r="C303" s="20" t="s">
        <v>245</v>
      </c>
      <c r="D303" s="21">
        <v>1618.5</v>
      </c>
      <c r="E303" s="21">
        <v>323.7</v>
      </c>
      <c r="F303" s="24"/>
      <c r="G303" s="23" t="s">
        <v>10</v>
      </c>
    </row>
    <row r="304" s="2" customFormat="1" spans="1:7">
      <c r="A304" s="19"/>
      <c r="B304" s="19" t="s">
        <v>279</v>
      </c>
      <c r="C304" s="20" t="s">
        <v>245</v>
      </c>
      <c r="D304" s="21">
        <v>1040.5</v>
      </c>
      <c r="E304" s="21">
        <v>208.1</v>
      </c>
      <c r="F304" s="24"/>
      <c r="G304" s="23" t="s">
        <v>10</v>
      </c>
    </row>
    <row r="305" s="2" customFormat="1" spans="1:7">
      <c r="A305" s="19">
        <v>239</v>
      </c>
      <c r="B305" s="19" t="s">
        <v>280</v>
      </c>
      <c r="C305" s="20" t="s">
        <v>245</v>
      </c>
      <c r="D305" s="21">
        <v>9557.5</v>
      </c>
      <c r="E305" s="21">
        <v>1911.5</v>
      </c>
      <c r="F305" s="25">
        <v>600</v>
      </c>
      <c r="G305" s="23" t="s">
        <v>10</v>
      </c>
    </row>
    <row r="306" s="2" customFormat="1" spans="1:7">
      <c r="A306" s="19">
        <v>240</v>
      </c>
      <c r="B306" s="19" t="s">
        <v>281</v>
      </c>
      <c r="C306" s="20" t="s">
        <v>245</v>
      </c>
      <c r="D306" s="21">
        <v>9660</v>
      </c>
      <c r="E306" s="21">
        <v>1932</v>
      </c>
      <c r="F306" s="24">
        <f t="shared" ref="F306:F310" si="14">D306/350*30</f>
        <v>828</v>
      </c>
      <c r="G306" s="23" t="s">
        <v>10</v>
      </c>
    </row>
    <row r="307" s="2" customFormat="1" spans="1:7">
      <c r="A307" s="19"/>
      <c r="B307" s="19" t="s">
        <v>281</v>
      </c>
      <c r="C307" s="20" t="s">
        <v>245</v>
      </c>
      <c r="D307" s="21">
        <v>1050</v>
      </c>
      <c r="E307" s="21">
        <v>210</v>
      </c>
      <c r="F307" s="24">
        <f t="shared" si="14"/>
        <v>90</v>
      </c>
      <c r="G307" s="23" t="s">
        <v>10</v>
      </c>
    </row>
    <row r="308" s="2" customFormat="1" spans="1:7">
      <c r="A308" s="19">
        <v>241</v>
      </c>
      <c r="B308" s="19" t="s">
        <v>282</v>
      </c>
      <c r="C308" s="20" t="s">
        <v>245</v>
      </c>
      <c r="D308" s="21">
        <v>1739</v>
      </c>
      <c r="E308" s="21">
        <v>347.8</v>
      </c>
      <c r="F308" s="25">
        <v>150</v>
      </c>
      <c r="G308" s="23" t="s">
        <v>10</v>
      </c>
    </row>
    <row r="309" s="2" customFormat="1" spans="1:7">
      <c r="A309" s="19"/>
      <c r="B309" s="19" t="s">
        <v>282</v>
      </c>
      <c r="C309" s="20" t="s">
        <v>245</v>
      </c>
      <c r="D309" s="21">
        <v>730.5</v>
      </c>
      <c r="E309" s="21">
        <v>146.1</v>
      </c>
      <c r="F309" s="24"/>
      <c r="G309" s="23" t="s">
        <v>10</v>
      </c>
    </row>
    <row r="310" s="2" customFormat="1" spans="1:7">
      <c r="A310" s="19">
        <v>242</v>
      </c>
      <c r="B310" s="19" t="s">
        <v>283</v>
      </c>
      <c r="C310" s="20" t="s">
        <v>245</v>
      </c>
      <c r="D310" s="21">
        <v>2010</v>
      </c>
      <c r="E310" s="21">
        <v>402</v>
      </c>
      <c r="F310" s="24">
        <f t="shared" si="14"/>
        <v>172.285714285714</v>
      </c>
      <c r="G310" s="23" t="s">
        <v>10</v>
      </c>
    </row>
    <row r="311" s="2" customFormat="1" spans="1:7">
      <c r="A311" s="19">
        <v>243</v>
      </c>
      <c r="B311" s="19" t="s">
        <v>284</v>
      </c>
      <c r="C311" s="20" t="s">
        <v>245</v>
      </c>
      <c r="D311" s="21">
        <v>2460</v>
      </c>
      <c r="E311" s="21">
        <v>492</v>
      </c>
      <c r="F311" s="25">
        <v>480</v>
      </c>
      <c r="G311" s="23" t="s">
        <v>10</v>
      </c>
    </row>
    <row r="312" s="2" customFormat="1" spans="1:7">
      <c r="A312" s="19"/>
      <c r="B312" s="19" t="s">
        <v>284</v>
      </c>
      <c r="C312" s="20" t="s">
        <v>245</v>
      </c>
      <c r="D312" s="21">
        <v>3638</v>
      </c>
      <c r="E312" s="21">
        <v>727.6</v>
      </c>
      <c r="F312" s="24"/>
      <c r="G312" s="23" t="s">
        <v>10</v>
      </c>
    </row>
    <row r="313" s="2" customFormat="1" spans="1:7">
      <c r="A313" s="19">
        <v>244</v>
      </c>
      <c r="B313" s="19" t="s">
        <v>285</v>
      </c>
      <c r="C313" s="20" t="s">
        <v>245</v>
      </c>
      <c r="D313" s="21">
        <v>1142</v>
      </c>
      <c r="E313" s="21">
        <v>228.4</v>
      </c>
      <c r="F313" s="25">
        <v>120</v>
      </c>
      <c r="G313" s="23" t="s">
        <v>10</v>
      </c>
    </row>
    <row r="314" s="2" customFormat="1" spans="1:7">
      <c r="A314" s="19"/>
      <c r="B314" s="19" t="s">
        <v>285</v>
      </c>
      <c r="C314" s="20" t="s">
        <v>245</v>
      </c>
      <c r="D314" s="21">
        <v>1617</v>
      </c>
      <c r="E314" s="21">
        <v>323.4</v>
      </c>
      <c r="F314" s="24"/>
      <c r="G314" s="23" t="s">
        <v>10</v>
      </c>
    </row>
    <row r="315" s="2" customFormat="1" spans="1:7">
      <c r="A315" s="19"/>
      <c r="B315" s="19" t="s">
        <v>285</v>
      </c>
      <c r="C315" s="20" t="s">
        <v>245</v>
      </c>
      <c r="D315" s="21">
        <v>1353</v>
      </c>
      <c r="E315" s="21">
        <v>270.6</v>
      </c>
      <c r="F315" s="24"/>
      <c r="G315" s="23" t="s">
        <v>10</v>
      </c>
    </row>
    <row r="316" s="2" customFormat="1" spans="1:7">
      <c r="A316" s="19">
        <v>245</v>
      </c>
      <c r="B316" s="19" t="s">
        <v>286</v>
      </c>
      <c r="C316" s="20" t="s">
        <v>245</v>
      </c>
      <c r="D316" s="21">
        <v>2301.5</v>
      </c>
      <c r="E316" s="21">
        <v>460.3</v>
      </c>
      <c r="F316" s="25">
        <v>180</v>
      </c>
      <c r="G316" s="23" t="s">
        <v>10</v>
      </c>
    </row>
    <row r="317" s="2" customFormat="1" spans="1:7">
      <c r="A317" s="19">
        <v>246</v>
      </c>
      <c r="B317" s="19" t="s">
        <v>287</v>
      </c>
      <c r="C317" s="20" t="s">
        <v>245</v>
      </c>
      <c r="D317" s="21">
        <v>2039</v>
      </c>
      <c r="E317" s="21">
        <v>407.8</v>
      </c>
      <c r="F317" s="25">
        <v>150</v>
      </c>
      <c r="G317" s="23" t="s">
        <v>10</v>
      </c>
    </row>
    <row r="318" s="2" customFormat="1" spans="1:7">
      <c r="A318" s="19">
        <v>247</v>
      </c>
      <c r="B318" s="19" t="s">
        <v>288</v>
      </c>
      <c r="C318" s="20" t="s">
        <v>245</v>
      </c>
      <c r="D318" s="21">
        <v>1584.5</v>
      </c>
      <c r="E318" s="21">
        <v>316.9</v>
      </c>
      <c r="F318" s="24">
        <f t="shared" ref="F318:F321" si="15">D318/350*30</f>
        <v>135.814285714286</v>
      </c>
      <c r="G318" s="23" t="s">
        <v>10</v>
      </c>
    </row>
    <row r="319" s="2" customFormat="1" spans="1:7">
      <c r="A319" s="19"/>
      <c r="B319" s="19" t="s">
        <v>288</v>
      </c>
      <c r="C319" s="20" t="s">
        <v>245</v>
      </c>
      <c r="D319" s="21">
        <v>661.5</v>
      </c>
      <c r="E319" s="21">
        <v>132.3</v>
      </c>
      <c r="F319" s="24">
        <f t="shared" si="15"/>
        <v>56.7</v>
      </c>
      <c r="G319" s="23" t="s">
        <v>10</v>
      </c>
    </row>
    <row r="320" s="2" customFormat="1" spans="1:7">
      <c r="A320" s="19">
        <v>248</v>
      </c>
      <c r="B320" s="19" t="s">
        <v>289</v>
      </c>
      <c r="C320" s="20" t="s">
        <v>245</v>
      </c>
      <c r="D320" s="21">
        <v>1806.5</v>
      </c>
      <c r="E320" s="21">
        <v>361.3</v>
      </c>
      <c r="F320" s="25">
        <v>150</v>
      </c>
      <c r="G320" s="23" t="s">
        <v>10</v>
      </c>
    </row>
    <row r="321" s="2" customFormat="1" spans="1:7">
      <c r="A321" s="19">
        <v>249</v>
      </c>
      <c r="B321" s="19" t="s">
        <v>290</v>
      </c>
      <c r="C321" s="20" t="s">
        <v>274</v>
      </c>
      <c r="D321" s="21">
        <v>169</v>
      </c>
      <c r="E321" s="21">
        <v>33.8</v>
      </c>
      <c r="F321" s="24">
        <f t="shared" si="15"/>
        <v>14.4857142857143</v>
      </c>
      <c r="G321" s="23" t="s">
        <v>10</v>
      </c>
    </row>
    <row r="322" s="2" customFormat="1" spans="1:7">
      <c r="A322" s="19">
        <v>250</v>
      </c>
      <c r="B322" s="19" t="s">
        <v>291</v>
      </c>
      <c r="C322" s="20" t="s">
        <v>274</v>
      </c>
      <c r="D322" s="21">
        <v>1869.5</v>
      </c>
      <c r="E322" s="21">
        <v>373.9</v>
      </c>
      <c r="F322" s="25">
        <v>150</v>
      </c>
      <c r="G322" s="23" t="s">
        <v>10</v>
      </c>
    </row>
    <row r="323" s="2" customFormat="1" spans="1:7">
      <c r="A323" s="19">
        <v>251</v>
      </c>
      <c r="B323" s="19" t="s">
        <v>292</v>
      </c>
      <c r="C323" s="20" t="s">
        <v>274</v>
      </c>
      <c r="D323" s="21">
        <v>4386.5</v>
      </c>
      <c r="E323" s="21">
        <v>877.3</v>
      </c>
      <c r="F323" s="25">
        <v>360</v>
      </c>
      <c r="G323" s="23" t="s">
        <v>10</v>
      </c>
    </row>
    <row r="324" s="2" customFormat="1" spans="1:7">
      <c r="A324" s="19">
        <v>252</v>
      </c>
      <c r="B324" s="19" t="s">
        <v>293</v>
      </c>
      <c r="C324" s="20" t="s">
        <v>274</v>
      </c>
      <c r="D324" s="21">
        <v>9470</v>
      </c>
      <c r="E324" s="21">
        <v>1894</v>
      </c>
      <c r="F324" s="25">
        <v>780</v>
      </c>
      <c r="G324" s="23" t="s">
        <v>10</v>
      </c>
    </row>
    <row r="325" s="2" customFormat="1" spans="1:7">
      <c r="A325" s="19"/>
      <c r="B325" s="19" t="s">
        <v>293</v>
      </c>
      <c r="C325" s="20" t="s">
        <v>274</v>
      </c>
      <c r="D325" s="21">
        <v>863.5</v>
      </c>
      <c r="E325" s="21">
        <v>172.7</v>
      </c>
      <c r="F325" s="24"/>
      <c r="G325" s="23" t="s">
        <v>10</v>
      </c>
    </row>
    <row r="326" s="2" customFormat="1" spans="1:7">
      <c r="A326" s="19">
        <v>253</v>
      </c>
      <c r="B326" s="19" t="s">
        <v>294</v>
      </c>
      <c r="C326" s="20" t="s">
        <v>245</v>
      </c>
      <c r="D326" s="21">
        <v>1893</v>
      </c>
      <c r="E326" s="21">
        <v>378.6</v>
      </c>
      <c r="F326" s="25">
        <v>150</v>
      </c>
      <c r="G326" s="23" t="s">
        <v>10</v>
      </c>
    </row>
    <row r="327" s="2" customFormat="1" spans="1:7">
      <c r="A327" s="19">
        <v>254</v>
      </c>
      <c r="B327" s="19" t="s">
        <v>295</v>
      </c>
      <c r="C327" s="20" t="s">
        <v>245</v>
      </c>
      <c r="D327" s="21">
        <v>891</v>
      </c>
      <c r="E327" s="21">
        <v>178.2</v>
      </c>
      <c r="F327" s="24">
        <f t="shared" ref="F327:F330" si="16">D327/350*30</f>
        <v>76.3714285714286</v>
      </c>
      <c r="G327" s="23" t="s">
        <v>10</v>
      </c>
    </row>
    <row r="328" s="2" customFormat="1" spans="1:7">
      <c r="A328" s="19">
        <v>255</v>
      </c>
      <c r="B328" s="19" t="s">
        <v>296</v>
      </c>
      <c r="C328" s="20" t="s">
        <v>297</v>
      </c>
      <c r="D328" s="21">
        <v>16642</v>
      </c>
      <c r="E328" s="21">
        <v>3328.4</v>
      </c>
      <c r="F328" s="25">
        <v>1410</v>
      </c>
      <c r="G328" s="23" t="s">
        <v>10</v>
      </c>
    </row>
    <row r="329" s="2" customFormat="1" spans="1:7">
      <c r="A329" s="19">
        <v>256</v>
      </c>
      <c r="B329" s="19" t="s">
        <v>298</v>
      </c>
      <c r="C329" s="20" t="s">
        <v>299</v>
      </c>
      <c r="D329" s="21">
        <v>11050</v>
      </c>
      <c r="E329" s="21">
        <v>2210</v>
      </c>
      <c r="F329" s="24">
        <f t="shared" si="16"/>
        <v>947.142857142857</v>
      </c>
      <c r="G329" s="23" t="s">
        <v>10</v>
      </c>
    </row>
    <row r="330" s="2" customFormat="1" spans="1:7">
      <c r="A330" s="19"/>
      <c r="B330" s="19" t="s">
        <v>298</v>
      </c>
      <c r="C330" s="20" t="s">
        <v>299</v>
      </c>
      <c r="D330" s="21">
        <v>13225</v>
      </c>
      <c r="E330" s="21">
        <v>2645</v>
      </c>
      <c r="F330" s="24">
        <f t="shared" si="16"/>
        <v>1133.57142857143</v>
      </c>
      <c r="G330" s="23" t="s">
        <v>10</v>
      </c>
    </row>
    <row r="331" s="2" customFormat="1" spans="1:7">
      <c r="A331" s="19">
        <v>257</v>
      </c>
      <c r="B331" s="19" t="s">
        <v>300</v>
      </c>
      <c r="C331" s="20" t="s">
        <v>301</v>
      </c>
      <c r="D331" s="21">
        <v>12460</v>
      </c>
      <c r="E331" s="21">
        <v>2492</v>
      </c>
      <c r="F331" s="25">
        <v>2100</v>
      </c>
      <c r="G331" s="23" t="s">
        <v>10</v>
      </c>
    </row>
    <row r="332" s="2" customFormat="1" spans="1:7">
      <c r="A332" s="19"/>
      <c r="B332" s="19" t="s">
        <v>300</v>
      </c>
      <c r="C332" s="20" t="s">
        <v>301</v>
      </c>
      <c r="D332" s="21">
        <v>13180</v>
      </c>
      <c r="E332" s="21">
        <v>2636</v>
      </c>
      <c r="F332" s="24"/>
      <c r="G332" s="23" t="s">
        <v>10</v>
      </c>
    </row>
    <row r="333" s="2" customFormat="1" spans="1:7">
      <c r="A333" s="19">
        <v>258</v>
      </c>
      <c r="B333" s="19" t="s">
        <v>302</v>
      </c>
      <c r="C333" s="20" t="s">
        <v>303</v>
      </c>
      <c r="D333" s="21">
        <v>10494</v>
      </c>
      <c r="E333" s="21">
        <v>2098.8</v>
      </c>
      <c r="F333" s="25">
        <v>900</v>
      </c>
      <c r="G333" s="23" t="s">
        <v>10</v>
      </c>
    </row>
    <row r="334" s="2" customFormat="1" spans="1:7">
      <c r="A334" s="19"/>
      <c r="B334" s="19" t="s">
        <v>302</v>
      </c>
      <c r="C334" s="20" t="s">
        <v>303</v>
      </c>
      <c r="D334" s="21">
        <v>18227</v>
      </c>
      <c r="E334" s="21">
        <v>3645.4</v>
      </c>
      <c r="F334" s="25">
        <v>1560</v>
      </c>
      <c r="G334" s="23" t="s">
        <v>10</v>
      </c>
    </row>
    <row r="335" s="2" customFormat="1" spans="1:7">
      <c r="A335" s="19">
        <v>259</v>
      </c>
      <c r="B335" s="19" t="s">
        <v>304</v>
      </c>
      <c r="C335" s="20" t="s">
        <v>86</v>
      </c>
      <c r="D335" s="21">
        <v>370</v>
      </c>
      <c r="E335" s="21">
        <v>74</v>
      </c>
      <c r="F335" s="25">
        <v>30</v>
      </c>
      <c r="G335" s="23" t="s">
        <v>10</v>
      </c>
    </row>
    <row r="336" s="2" customFormat="1" spans="1:7">
      <c r="A336" s="19">
        <v>260</v>
      </c>
      <c r="B336" s="19" t="s">
        <v>305</v>
      </c>
      <c r="C336" s="20" t="s">
        <v>306</v>
      </c>
      <c r="D336" s="21">
        <v>1670.5</v>
      </c>
      <c r="E336" s="21">
        <v>334.1</v>
      </c>
      <c r="F336" s="25">
        <v>120</v>
      </c>
      <c r="G336" s="23" t="s">
        <v>10</v>
      </c>
    </row>
    <row r="337" s="2" customFormat="1" spans="1:7">
      <c r="A337" s="19">
        <v>261</v>
      </c>
      <c r="B337" s="19" t="s">
        <v>307</v>
      </c>
      <c r="C337" s="20" t="s">
        <v>308</v>
      </c>
      <c r="D337" s="21">
        <v>3923</v>
      </c>
      <c r="E337" s="21">
        <v>784.6</v>
      </c>
      <c r="F337" s="24">
        <f>D337/350*30</f>
        <v>336.257142857143</v>
      </c>
      <c r="G337" s="23" t="s">
        <v>10</v>
      </c>
    </row>
    <row r="338" s="3" customFormat="1" spans="1:7">
      <c r="A338" s="26">
        <v>262</v>
      </c>
      <c r="B338" s="26" t="s">
        <v>309</v>
      </c>
      <c r="C338" s="27" t="s">
        <v>310</v>
      </c>
      <c r="D338" s="28">
        <v>333.5</v>
      </c>
      <c r="E338" s="28">
        <v>66.7</v>
      </c>
      <c r="F338" s="24">
        <f>D338/350*30</f>
        <v>28.5857142857143</v>
      </c>
      <c r="G338" s="23" t="s">
        <v>10</v>
      </c>
    </row>
    <row r="339" s="2" customFormat="1" spans="1:7">
      <c r="A339" s="19">
        <v>263</v>
      </c>
      <c r="B339" s="19" t="s">
        <v>311</v>
      </c>
      <c r="C339" s="20" t="s">
        <v>310</v>
      </c>
      <c r="D339" s="21">
        <v>1102.5</v>
      </c>
      <c r="E339" s="21">
        <v>220.5</v>
      </c>
      <c r="F339" s="25">
        <v>90</v>
      </c>
      <c r="G339" s="23" t="s">
        <v>10</v>
      </c>
    </row>
    <row r="340" s="2" customFormat="1" spans="1:7">
      <c r="A340" s="19">
        <v>264</v>
      </c>
      <c r="B340" s="19" t="s">
        <v>312</v>
      </c>
      <c r="C340" s="20" t="s">
        <v>310</v>
      </c>
      <c r="D340" s="21">
        <v>1758.5</v>
      </c>
      <c r="E340" s="21">
        <v>351.7</v>
      </c>
      <c r="F340" s="25">
        <v>150</v>
      </c>
      <c r="G340" s="23" t="s">
        <v>10</v>
      </c>
    </row>
    <row r="341" s="4" customFormat="1" spans="1:7">
      <c r="A341" s="26">
        <v>265</v>
      </c>
      <c r="B341" s="26" t="s">
        <v>313</v>
      </c>
      <c r="C341" s="27" t="s">
        <v>310</v>
      </c>
      <c r="D341" s="28">
        <v>2771.5</v>
      </c>
      <c r="E341" s="28">
        <v>554.3</v>
      </c>
      <c r="F341" s="25">
        <v>150</v>
      </c>
      <c r="G341" s="23" t="s">
        <v>10</v>
      </c>
    </row>
    <row r="342" s="2" customFormat="1" spans="1:7">
      <c r="A342" s="19">
        <v>266</v>
      </c>
      <c r="B342" s="19" t="s">
        <v>314</v>
      </c>
      <c r="C342" s="20" t="s">
        <v>310</v>
      </c>
      <c r="D342" s="21">
        <v>2293.5</v>
      </c>
      <c r="E342" s="21">
        <v>458.7</v>
      </c>
      <c r="F342" s="25">
        <v>180</v>
      </c>
      <c r="G342" s="23" t="s">
        <v>10</v>
      </c>
    </row>
    <row r="343" s="2" customFormat="1" spans="1:7">
      <c r="A343" s="19">
        <v>267</v>
      </c>
      <c r="B343" s="19" t="s">
        <v>315</v>
      </c>
      <c r="C343" s="20" t="s">
        <v>310</v>
      </c>
      <c r="D343" s="21">
        <v>883.5</v>
      </c>
      <c r="E343" s="21">
        <v>176.7</v>
      </c>
      <c r="F343" s="25">
        <v>60</v>
      </c>
      <c r="G343" s="23" t="s">
        <v>10</v>
      </c>
    </row>
    <row r="344" s="2" customFormat="1" spans="1:7">
      <c r="A344" s="19">
        <v>268</v>
      </c>
      <c r="B344" s="19" t="s">
        <v>316</v>
      </c>
      <c r="C344" s="20" t="s">
        <v>310</v>
      </c>
      <c r="D344" s="21">
        <v>2351.5</v>
      </c>
      <c r="E344" s="21">
        <v>470.3</v>
      </c>
      <c r="F344" s="25">
        <v>90</v>
      </c>
      <c r="G344" s="23" t="s">
        <v>10</v>
      </c>
    </row>
    <row r="345" s="2" customFormat="1" spans="1:7">
      <c r="A345" s="19">
        <v>269</v>
      </c>
      <c r="B345" s="19" t="s">
        <v>317</v>
      </c>
      <c r="C345" s="20" t="s">
        <v>310</v>
      </c>
      <c r="D345" s="21">
        <v>309.5</v>
      </c>
      <c r="E345" s="21">
        <v>61.9</v>
      </c>
      <c r="F345" s="24">
        <f>D345/350*30</f>
        <v>26.5285714285714</v>
      </c>
      <c r="G345" s="23" t="s">
        <v>10</v>
      </c>
    </row>
    <row r="346" s="2" customFormat="1" spans="1:7">
      <c r="A346" s="19">
        <v>270</v>
      </c>
      <c r="B346" s="19" t="s">
        <v>318</v>
      </c>
      <c r="C346" s="20" t="s">
        <v>310</v>
      </c>
      <c r="D346" s="21">
        <v>4467.5</v>
      </c>
      <c r="E346" s="21">
        <v>893.5</v>
      </c>
      <c r="F346" s="25">
        <v>360</v>
      </c>
      <c r="G346" s="23" t="s">
        <v>10</v>
      </c>
    </row>
    <row r="347" s="2" customFormat="1" spans="1:7">
      <c r="A347" s="19">
        <v>271</v>
      </c>
      <c r="B347" s="19" t="s">
        <v>319</v>
      </c>
      <c r="C347" s="20" t="s">
        <v>310</v>
      </c>
      <c r="D347" s="21">
        <v>3491</v>
      </c>
      <c r="E347" s="21">
        <v>698.2</v>
      </c>
      <c r="F347" s="25">
        <v>600</v>
      </c>
      <c r="G347" s="23" t="s">
        <v>10</v>
      </c>
    </row>
    <row r="348" s="2" customFormat="1" spans="1:7">
      <c r="A348" s="19"/>
      <c r="B348" s="19" t="s">
        <v>319</v>
      </c>
      <c r="C348" s="20" t="s">
        <v>310</v>
      </c>
      <c r="D348" s="21">
        <v>4327</v>
      </c>
      <c r="E348" s="21">
        <v>865.4</v>
      </c>
      <c r="F348" s="25">
        <v>600</v>
      </c>
      <c r="G348" s="23" t="s">
        <v>10</v>
      </c>
    </row>
    <row r="349" s="2" customFormat="1" spans="1:7">
      <c r="A349" s="19"/>
      <c r="B349" s="19" t="s">
        <v>319</v>
      </c>
      <c r="C349" s="20" t="s">
        <v>310</v>
      </c>
      <c r="D349" s="21">
        <v>7793</v>
      </c>
      <c r="E349" s="21">
        <v>1558.6</v>
      </c>
      <c r="F349" s="24"/>
      <c r="G349" s="23" t="s">
        <v>10</v>
      </c>
    </row>
    <row r="350" s="3" customFormat="1" spans="1:7">
      <c r="A350" s="26">
        <v>272</v>
      </c>
      <c r="B350" s="26" t="s">
        <v>320</v>
      </c>
      <c r="C350" s="27" t="s">
        <v>310</v>
      </c>
      <c r="D350" s="28">
        <v>3377.5</v>
      </c>
      <c r="E350" s="28">
        <v>675.5</v>
      </c>
      <c r="F350" s="25">
        <v>180</v>
      </c>
      <c r="G350" s="23" t="s">
        <v>10</v>
      </c>
    </row>
    <row r="351" s="3" customFormat="1" spans="1:7">
      <c r="A351" s="26">
        <v>273</v>
      </c>
      <c r="B351" s="26" t="s">
        <v>321</v>
      </c>
      <c r="C351" s="27" t="s">
        <v>310</v>
      </c>
      <c r="D351" s="28">
        <v>2256.5</v>
      </c>
      <c r="E351" s="28">
        <v>451.3</v>
      </c>
      <c r="F351" s="25">
        <v>60</v>
      </c>
      <c r="G351" s="23" t="s">
        <v>10</v>
      </c>
    </row>
    <row r="352" s="2" customFormat="1" spans="1:7">
      <c r="A352" s="19">
        <v>274</v>
      </c>
      <c r="B352" s="19" t="s">
        <v>322</v>
      </c>
      <c r="C352" s="20" t="s">
        <v>310</v>
      </c>
      <c r="D352" s="21">
        <v>2074</v>
      </c>
      <c r="E352" s="21">
        <v>414.8</v>
      </c>
      <c r="F352" s="25">
        <v>120</v>
      </c>
      <c r="G352" s="23" t="s">
        <v>10</v>
      </c>
    </row>
    <row r="353" s="2" customFormat="1" spans="1:7">
      <c r="A353" s="19">
        <v>275</v>
      </c>
      <c r="B353" s="19" t="s">
        <v>323</v>
      </c>
      <c r="C353" s="20" t="s">
        <v>310</v>
      </c>
      <c r="D353" s="21">
        <v>2140.5</v>
      </c>
      <c r="E353" s="21">
        <v>428.1</v>
      </c>
      <c r="F353" s="25">
        <v>300</v>
      </c>
      <c r="G353" s="23" t="s">
        <v>10</v>
      </c>
    </row>
    <row r="354" s="2" customFormat="1" spans="1:7">
      <c r="A354" s="19"/>
      <c r="B354" s="19" t="s">
        <v>323</v>
      </c>
      <c r="C354" s="20" t="s">
        <v>310</v>
      </c>
      <c r="D354" s="21">
        <v>1491.5</v>
      </c>
      <c r="E354" s="21">
        <v>298.3</v>
      </c>
      <c r="F354" s="24"/>
      <c r="G354" s="23" t="s">
        <v>10</v>
      </c>
    </row>
    <row r="355" s="2" customFormat="1" spans="1:7">
      <c r="A355" s="19">
        <v>276</v>
      </c>
      <c r="B355" s="19" t="s">
        <v>324</v>
      </c>
      <c r="C355" s="20" t="s">
        <v>310</v>
      </c>
      <c r="D355" s="21">
        <v>2015.5</v>
      </c>
      <c r="E355" s="21">
        <v>403.1</v>
      </c>
      <c r="F355" s="25">
        <v>150</v>
      </c>
      <c r="G355" s="23" t="s">
        <v>10</v>
      </c>
    </row>
    <row r="356" s="2" customFormat="1" spans="1:7">
      <c r="A356" s="19"/>
      <c r="B356" s="19" t="s">
        <v>324</v>
      </c>
      <c r="C356" s="20" t="s">
        <v>310</v>
      </c>
      <c r="D356" s="21">
        <v>824.5</v>
      </c>
      <c r="E356" s="21">
        <v>164.9</v>
      </c>
      <c r="F356" s="24"/>
      <c r="G356" s="23" t="s">
        <v>10</v>
      </c>
    </row>
    <row r="357" s="2" customFormat="1" spans="1:7">
      <c r="A357" s="19">
        <v>277</v>
      </c>
      <c r="B357" s="19" t="s">
        <v>325</v>
      </c>
      <c r="C357" s="20" t="s">
        <v>326</v>
      </c>
      <c r="D357" s="21">
        <v>6278</v>
      </c>
      <c r="E357" s="21">
        <v>1255.6</v>
      </c>
      <c r="F357" s="25">
        <v>480</v>
      </c>
      <c r="G357" s="23" t="s">
        <v>10</v>
      </c>
    </row>
    <row r="358" s="2" customFormat="1" spans="1:7">
      <c r="A358" s="19"/>
      <c r="B358" s="19" t="s">
        <v>325</v>
      </c>
      <c r="C358" s="20" t="s">
        <v>326</v>
      </c>
      <c r="D358" s="21">
        <v>6586</v>
      </c>
      <c r="E358" s="21">
        <v>1317.2</v>
      </c>
      <c r="F358" s="25">
        <v>600</v>
      </c>
      <c r="G358" s="23" t="s">
        <v>10</v>
      </c>
    </row>
    <row r="359" s="2" customFormat="1" spans="1:7">
      <c r="A359" s="19">
        <v>278</v>
      </c>
      <c r="B359" s="19" t="s">
        <v>327</v>
      </c>
      <c r="C359" s="20" t="s">
        <v>326</v>
      </c>
      <c r="D359" s="21">
        <v>866.5</v>
      </c>
      <c r="E359" s="21">
        <v>173.3</v>
      </c>
      <c r="F359" s="25">
        <v>60</v>
      </c>
      <c r="G359" s="23" t="s">
        <v>10</v>
      </c>
    </row>
    <row r="360" s="2" customFormat="1" spans="1:7">
      <c r="A360" s="19">
        <v>279</v>
      </c>
      <c r="B360" s="19" t="s">
        <v>328</v>
      </c>
      <c r="C360" s="20" t="s">
        <v>326</v>
      </c>
      <c r="D360" s="21">
        <v>785</v>
      </c>
      <c r="E360" s="21">
        <v>157</v>
      </c>
      <c r="F360" s="25">
        <v>60</v>
      </c>
      <c r="G360" s="23" t="s">
        <v>10</v>
      </c>
    </row>
    <row r="361" s="2" customFormat="1" spans="1:7">
      <c r="A361" s="19">
        <v>280</v>
      </c>
      <c r="B361" s="19" t="s">
        <v>329</v>
      </c>
      <c r="C361" s="20" t="s">
        <v>326</v>
      </c>
      <c r="D361" s="21">
        <v>6845</v>
      </c>
      <c r="E361" s="21">
        <v>1369</v>
      </c>
      <c r="F361" s="25">
        <v>570</v>
      </c>
      <c r="G361" s="23" t="s">
        <v>10</v>
      </c>
    </row>
    <row r="362" s="3" customFormat="1" spans="1:7">
      <c r="A362" s="26">
        <v>281</v>
      </c>
      <c r="B362" s="26" t="s">
        <v>330</v>
      </c>
      <c r="C362" s="27" t="s">
        <v>310</v>
      </c>
      <c r="D362" s="28">
        <v>394.5</v>
      </c>
      <c r="E362" s="28">
        <v>78.9</v>
      </c>
      <c r="F362" s="25">
        <v>30</v>
      </c>
      <c r="G362" s="23" t="s">
        <v>10</v>
      </c>
    </row>
    <row r="363" s="2" customFormat="1" spans="1:7">
      <c r="A363" s="19">
        <v>282</v>
      </c>
      <c r="B363" s="19" t="s">
        <v>331</v>
      </c>
      <c r="C363" s="20" t="s">
        <v>306</v>
      </c>
      <c r="D363" s="21">
        <v>3234</v>
      </c>
      <c r="E363" s="21">
        <v>646.8</v>
      </c>
      <c r="F363" s="25">
        <v>150</v>
      </c>
      <c r="G363" s="23" t="s">
        <v>10</v>
      </c>
    </row>
    <row r="364" s="2" customFormat="1" spans="1:7">
      <c r="A364" s="19">
        <v>283</v>
      </c>
      <c r="B364" s="19" t="s">
        <v>332</v>
      </c>
      <c r="C364" s="20" t="s">
        <v>306</v>
      </c>
      <c r="D364" s="21">
        <v>4322</v>
      </c>
      <c r="E364" s="21">
        <v>864.4</v>
      </c>
      <c r="F364" s="25">
        <v>330</v>
      </c>
      <c r="G364" s="23" t="s">
        <v>10</v>
      </c>
    </row>
    <row r="365" s="2" customFormat="1" spans="1:7">
      <c r="A365" s="19">
        <v>284</v>
      </c>
      <c r="B365" s="19" t="s">
        <v>333</v>
      </c>
      <c r="C365" s="20" t="s">
        <v>306</v>
      </c>
      <c r="D365" s="21">
        <v>2623</v>
      </c>
      <c r="E365" s="21">
        <v>524.6</v>
      </c>
      <c r="F365" s="25">
        <v>120</v>
      </c>
      <c r="G365" s="23" t="s">
        <v>10</v>
      </c>
    </row>
    <row r="366" s="2" customFormat="1" spans="1:7">
      <c r="A366" s="19">
        <v>285</v>
      </c>
      <c r="B366" s="19" t="s">
        <v>334</v>
      </c>
      <c r="C366" s="20" t="s">
        <v>306</v>
      </c>
      <c r="D366" s="21">
        <v>3430</v>
      </c>
      <c r="E366" s="21">
        <v>686</v>
      </c>
      <c r="F366" s="25">
        <v>120</v>
      </c>
      <c r="G366" s="23" t="s">
        <v>10</v>
      </c>
    </row>
    <row r="367" s="3" customFormat="1" spans="1:7">
      <c r="A367" s="26">
        <v>286</v>
      </c>
      <c r="B367" s="26" t="s">
        <v>335</v>
      </c>
      <c r="C367" s="27" t="s">
        <v>310</v>
      </c>
      <c r="D367" s="28">
        <v>798</v>
      </c>
      <c r="E367" s="28">
        <v>159.6</v>
      </c>
      <c r="F367" s="25">
        <v>60</v>
      </c>
      <c r="G367" s="23" t="s">
        <v>10</v>
      </c>
    </row>
    <row r="368" s="2" customFormat="1" spans="1:7">
      <c r="A368" s="19">
        <v>287</v>
      </c>
      <c r="B368" s="19" t="s">
        <v>336</v>
      </c>
      <c r="C368" s="20" t="s">
        <v>306</v>
      </c>
      <c r="D368" s="21">
        <v>793.5</v>
      </c>
      <c r="E368" s="21">
        <v>158.7</v>
      </c>
      <c r="F368" s="25">
        <v>60</v>
      </c>
      <c r="G368" s="23" t="s">
        <v>10</v>
      </c>
    </row>
    <row r="369" s="2" customFormat="1" spans="1:7">
      <c r="A369" s="19">
        <v>288</v>
      </c>
      <c r="B369" s="19" t="s">
        <v>337</v>
      </c>
      <c r="C369" s="20" t="s">
        <v>306</v>
      </c>
      <c r="D369" s="21">
        <v>541</v>
      </c>
      <c r="E369" s="21">
        <v>108.2</v>
      </c>
      <c r="F369" s="24">
        <f>D369/350*30</f>
        <v>46.3714285714286</v>
      </c>
      <c r="G369" s="23" t="s">
        <v>10</v>
      </c>
    </row>
    <row r="370" s="2" customFormat="1" spans="1:7">
      <c r="A370" s="19">
        <v>289</v>
      </c>
      <c r="B370" s="19" t="s">
        <v>338</v>
      </c>
      <c r="C370" s="20" t="s">
        <v>306</v>
      </c>
      <c r="D370" s="21">
        <v>2340</v>
      </c>
      <c r="E370" s="21">
        <v>468</v>
      </c>
      <c r="F370" s="25">
        <v>120</v>
      </c>
      <c r="G370" s="23" t="s">
        <v>10</v>
      </c>
    </row>
    <row r="371" s="2" customFormat="1" spans="1:7">
      <c r="A371" s="19">
        <v>290</v>
      </c>
      <c r="B371" s="19" t="s">
        <v>339</v>
      </c>
      <c r="C371" s="20" t="s">
        <v>306</v>
      </c>
      <c r="D371" s="21">
        <v>1868</v>
      </c>
      <c r="E371" s="21">
        <v>373.6</v>
      </c>
      <c r="F371" s="25">
        <v>120</v>
      </c>
      <c r="G371" s="23" t="s">
        <v>10</v>
      </c>
    </row>
    <row r="372" s="3" customFormat="1" spans="1:7">
      <c r="A372" s="26">
        <v>291</v>
      </c>
      <c r="B372" s="26" t="s">
        <v>340</v>
      </c>
      <c r="C372" s="27" t="s">
        <v>310</v>
      </c>
      <c r="D372" s="28">
        <v>3232</v>
      </c>
      <c r="E372" s="28">
        <v>646.4</v>
      </c>
      <c r="F372" s="25">
        <v>270</v>
      </c>
      <c r="G372" s="23" t="s">
        <v>10</v>
      </c>
    </row>
    <row r="373" s="2" customFormat="1" spans="1:7">
      <c r="A373" s="19">
        <v>292</v>
      </c>
      <c r="B373" s="19" t="s">
        <v>341</v>
      </c>
      <c r="C373" s="20" t="s">
        <v>306</v>
      </c>
      <c r="D373" s="21">
        <v>297.5</v>
      </c>
      <c r="E373" s="21">
        <v>59.5</v>
      </c>
      <c r="F373" s="24">
        <f t="shared" ref="F373:F378" si="17">D373/350*30</f>
        <v>25.5</v>
      </c>
      <c r="G373" s="23" t="s">
        <v>10</v>
      </c>
    </row>
    <row r="374" s="2" customFormat="1" spans="1:7">
      <c r="A374" s="19">
        <v>293</v>
      </c>
      <c r="B374" s="19" t="s">
        <v>342</v>
      </c>
      <c r="C374" s="20" t="s">
        <v>306</v>
      </c>
      <c r="D374" s="21">
        <v>507.5</v>
      </c>
      <c r="E374" s="21">
        <v>101.5</v>
      </c>
      <c r="F374" s="25">
        <v>30</v>
      </c>
      <c r="G374" s="23" t="s">
        <v>10</v>
      </c>
    </row>
    <row r="375" s="2" customFormat="1" spans="1:7">
      <c r="A375" s="19">
        <v>294</v>
      </c>
      <c r="B375" s="19" t="s">
        <v>343</v>
      </c>
      <c r="C375" s="20" t="s">
        <v>306</v>
      </c>
      <c r="D375" s="21">
        <v>1296</v>
      </c>
      <c r="E375" s="21">
        <v>259.2</v>
      </c>
      <c r="F375" s="24">
        <f t="shared" si="17"/>
        <v>111.085714285714</v>
      </c>
      <c r="G375" s="23" t="s">
        <v>10</v>
      </c>
    </row>
    <row r="376" s="2" customFormat="1" spans="1:7">
      <c r="A376" s="19">
        <v>295</v>
      </c>
      <c r="B376" s="19" t="s">
        <v>344</v>
      </c>
      <c r="C376" s="20" t="s">
        <v>306</v>
      </c>
      <c r="D376" s="21">
        <v>1542</v>
      </c>
      <c r="E376" s="21">
        <v>308.4</v>
      </c>
      <c r="F376" s="25">
        <v>120</v>
      </c>
      <c r="G376" s="23" t="s">
        <v>10</v>
      </c>
    </row>
    <row r="377" s="2" customFormat="1" spans="1:7">
      <c r="A377" s="19">
        <v>296</v>
      </c>
      <c r="B377" s="19" t="s">
        <v>345</v>
      </c>
      <c r="C377" s="20" t="s">
        <v>306</v>
      </c>
      <c r="D377" s="21">
        <v>2017</v>
      </c>
      <c r="E377" s="21">
        <v>403.4</v>
      </c>
      <c r="F377" s="25">
        <v>150</v>
      </c>
      <c r="G377" s="23" t="s">
        <v>10</v>
      </c>
    </row>
    <row r="378" s="2" customFormat="1" spans="1:7">
      <c r="A378" s="19">
        <v>297</v>
      </c>
      <c r="B378" s="19" t="s">
        <v>346</v>
      </c>
      <c r="C378" s="20" t="s">
        <v>306</v>
      </c>
      <c r="D378" s="21">
        <v>696</v>
      </c>
      <c r="E378" s="21">
        <v>139.2</v>
      </c>
      <c r="F378" s="24">
        <f t="shared" si="17"/>
        <v>59.6571428571429</v>
      </c>
      <c r="G378" s="23" t="s">
        <v>10</v>
      </c>
    </row>
    <row r="379" s="2" customFormat="1" spans="1:7">
      <c r="A379" s="19">
        <v>298</v>
      </c>
      <c r="B379" s="19" t="s">
        <v>347</v>
      </c>
      <c r="C379" s="20" t="s">
        <v>306</v>
      </c>
      <c r="D379" s="21">
        <v>1194</v>
      </c>
      <c r="E379" s="21">
        <v>238.8</v>
      </c>
      <c r="F379" s="25">
        <v>90</v>
      </c>
      <c r="G379" s="23" t="s">
        <v>10</v>
      </c>
    </row>
    <row r="380" s="3" customFormat="1" spans="1:7">
      <c r="A380" s="26">
        <v>299</v>
      </c>
      <c r="B380" s="26" t="s">
        <v>348</v>
      </c>
      <c r="C380" s="27" t="s">
        <v>310</v>
      </c>
      <c r="D380" s="28">
        <v>1199</v>
      </c>
      <c r="E380" s="28">
        <v>239.8</v>
      </c>
      <c r="F380" s="25">
        <v>90</v>
      </c>
      <c r="G380" s="23" t="s">
        <v>10</v>
      </c>
    </row>
    <row r="381" s="2" customFormat="1" spans="1:7">
      <c r="A381" s="19">
        <v>300</v>
      </c>
      <c r="B381" s="19" t="s">
        <v>349</v>
      </c>
      <c r="C381" s="20" t="s">
        <v>306</v>
      </c>
      <c r="D381" s="21">
        <v>325</v>
      </c>
      <c r="E381" s="21">
        <v>65</v>
      </c>
      <c r="F381" s="24">
        <f>D381/350*30</f>
        <v>27.8571428571429</v>
      </c>
      <c r="G381" s="23" t="s">
        <v>10</v>
      </c>
    </row>
    <row r="382" s="2" customFormat="1" spans="1:7">
      <c r="A382" s="19">
        <v>301</v>
      </c>
      <c r="B382" s="19" t="s">
        <v>350</v>
      </c>
      <c r="C382" s="20" t="s">
        <v>306</v>
      </c>
      <c r="D382" s="21">
        <v>1930</v>
      </c>
      <c r="E382" s="21">
        <v>386</v>
      </c>
      <c r="F382" s="25">
        <v>120</v>
      </c>
      <c r="G382" s="23" t="s">
        <v>10</v>
      </c>
    </row>
    <row r="383" s="2" customFormat="1" spans="1:7">
      <c r="A383" s="19">
        <v>302</v>
      </c>
      <c r="B383" s="19" t="s">
        <v>351</v>
      </c>
      <c r="C383" s="20" t="s">
        <v>306</v>
      </c>
      <c r="D383" s="21">
        <v>1928</v>
      </c>
      <c r="E383" s="21">
        <v>385.6</v>
      </c>
      <c r="F383" s="25">
        <v>90</v>
      </c>
      <c r="G383" s="23" t="s">
        <v>10</v>
      </c>
    </row>
    <row r="384" s="2" customFormat="1" spans="1:7">
      <c r="A384" s="19">
        <v>303</v>
      </c>
      <c r="B384" s="19" t="s">
        <v>352</v>
      </c>
      <c r="C384" s="20" t="s">
        <v>306</v>
      </c>
      <c r="D384" s="21">
        <v>4214</v>
      </c>
      <c r="E384" s="21">
        <v>842.8</v>
      </c>
      <c r="F384" s="25">
        <v>300</v>
      </c>
      <c r="G384" s="23" t="s">
        <v>10</v>
      </c>
    </row>
    <row r="385" s="2" customFormat="1" spans="1:7">
      <c r="A385" s="19">
        <v>304</v>
      </c>
      <c r="B385" s="19" t="s">
        <v>353</v>
      </c>
      <c r="C385" s="20" t="s">
        <v>354</v>
      </c>
      <c r="D385" s="21">
        <v>2959</v>
      </c>
      <c r="E385" s="21">
        <v>591.8</v>
      </c>
      <c r="F385" s="25">
        <v>240</v>
      </c>
      <c r="G385" s="23" t="s">
        <v>10</v>
      </c>
    </row>
    <row r="386" s="2" customFormat="1" spans="1:7">
      <c r="A386" s="19">
        <v>305</v>
      </c>
      <c r="B386" s="19" t="s">
        <v>355</v>
      </c>
      <c r="C386" s="20" t="s">
        <v>354</v>
      </c>
      <c r="D386" s="21">
        <v>731.5</v>
      </c>
      <c r="E386" s="21">
        <v>146.3</v>
      </c>
      <c r="F386" s="25">
        <v>60</v>
      </c>
      <c r="G386" s="23" t="s">
        <v>10</v>
      </c>
    </row>
    <row r="387" s="2" customFormat="1" spans="1:7">
      <c r="A387" s="19">
        <v>306</v>
      </c>
      <c r="B387" s="19" t="s">
        <v>356</v>
      </c>
      <c r="C387" s="20" t="s">
        <v>310</v>
      </c>
      <c r="D387" s="21">
        <v>18970</v>
      </c>
      <c r="E387" s="21">
        <v>3794</v>
      </c>
      <c r="F387" s="25">
        <v>1500</v>
      </c>
      <c r="G387" s="23" t="s">
        <v>10</v>
      </c>
    </row>
    <row r="388" s="2" customFormat="1" spans="1:7">
      <c r="A388" s="19">
        <v>307</v>
      </c>
      <c r="B388" s="19" t="s">
        <v>357</v>
      </c>
      <c r="C388" s="20" t="s">
        <v>358</v>
      </c>
      <c r="D388" s="21">
        <v>4271</v>
      </c>
      <c r="E388" s="21">
        <v>854.2</v>
      </c>
      <c r="F388" s="25">
        <v>360</v>
      </c>
      <c r="G388" s="23" t="s">
        <v>10</v>
      </c>
    </row>
    <row r="389" s="2" customFormat="1" spans="1:7">
      <c r="A389" s="19">
        <v>308</v>
      </c>
      <c r="B389" s="19" t="s">
        <v>359</v>
      </c>
      <c r="C389" s="20" t="s">
        <v>358</v>
      </c>
      <c r="D389" s="21">
        <v>1895</v>
      </c>
      <c r="E389" s="21">
        <v>379</v>
      </c>
      <c r="F389" s="24">
        <f t="shared" ref="F389:F393" si="18">D389/350*30</f>
        <v>162.428571428571</v>
      </c>
      <c r="G389" s="23" t="s">
        <v>10</v>
      </c>
    </row>
    <row r="390" s="2" customFormat="1" spans="1:7">
      <c r="A390" s="19">
        <v>309</v>
      </c>
      <c r="B390" s="19" t="s">
        <v>360</v>
      </c>
      <c r="C390" s="20" t="s">
        <v>361</v>
      </c>
      <c r="D390" s="21">
        <v>11500</v>
      </c>
      <c r="E390" s="21">
        <v>2300</v>
      </c>
      <c r="F390" s="24">
        <f t="shared" si="18"/>
        <v>985.714285714286</v>
      </c>
      <c r="G390" s="23" t="s">
        <v>10</v>
      </c>
    </row>
    <row r="391" s="2" customFormat="1" spans="1:7">
      <c r="A391" s="19">
        <v>310</v>
      </c>
      <c r="B391" s="19" t="s">
        <v>362</v>
      </c>
      <c r="C391" s="20" t="s">
        <v>354</v>
      </c>
      <c r="D391" s="21">
        <v>1408</v>
      </c>
      <c r="E391" s="21">
        <v>281.6</v>
      </c>
      <c r="F391" s="25">
        <v>120</v>
      </c>
      <c r="G391" s="23" t="s">
        <v>10</v>
      </c>
    </row>
    <row r="392" s="2" customFormat="1" spans="1:7">
      <c r="A392" s="19">
        <v>311</v>
      </c>
      <c r="B392" s="19" t="s">
        <v>363</v>
      </c>
      <c r="C392" s="20" t="s">
        <v>354</v>
      </c>
      <c r="D392" s="21">
        <v>847</v>
      </c>
      <c r="E392" s="21">
        <v>169.4</v>
      </c>
      <c r="F392" s="25">
        <v>60</v>
      </c>
      <c r="G392" s="23" t="s">
        <v>10</v>
      </c>
    </row>
    <row r="393" s="2" customFormat="1" spans="1:7">
      <c r="A393" s="19">
        <v>312</v>
      </c>
      <c r="B393" s="19" t="s">
        <v>364</v>
      </c>
      <c r="C393" s="20" t="s">
        <v>354</v>
      </c>
      <c r="D393" s="21">
        <v>1628</v>
      </c>
      <c r="E393" s="21">
        <v>325.6</v>
      </c>
      <c r="F393" s="24">
        <f t="shared" si="18"/>
        <v>139.542857142857</v>
      </c>
      <c r="G393" s="23" t="s">
        <v>10</v>
      </c>
    </row>
    <row r="394" s="2" customFormat="1" spans="1:7">
      <c r="A394" s="19">
        <v>313</v>
      </c>
      <c r="B394" s="19" t="s">
        <v>365</v>
      </c>
      <c r="C394" s="20" t="s">
        <v>354</v>
      </c>
      <c r="D394" s="21">
        <v>1829.5</v>
      </c>
      <c r="E394" s="21">
        <v>365.9</v>
      </c>
      <c r="F394" s="25">
        <v>150</v>
      </c>
      <c r="G394" s="23" t="s">
        <v>10</v>
      </c>
    </row>
    <row r="395" s="2" customFormat="1" spans="1:7">
      <c r="A395" s="19"/>
      <c r="B395" s="19" t="s">
        <v>365</v>
      </c>
      <c r="C395" s="20" t="s">
        <v>354</v>
      </c>
      <c r="D395" s="21">
        <v>8932</v>
      </c>
      <c r="E395" s="21">
        <v>1786.4</v>
      </c>
      <c r="F395" s="25">
        <v>1500</v>
      </c>
      <c r="G395" s="23" t="s">
        <v>10</v>
      </c>
    </row>
    <row r="396" s="2" customFormat="1" spans="1:7">
      <c r="A396" s="19"/>
      <c r="B396" s="19" t="s">
        <v>365</v>
      </c>
      <c r="C396" s="20" t="s">
        <v>354</v>
      </c>
      <c r="D396" s="21">
        <v>9676</v>
      </c>
      <c r="E396" s="21">
        <v>1935.2</v>
      </c>
      <c r="F396" s="24"/>
      <c r="G396" s="23" t="s">
        <v>10</v>
      </c>
    </row>
    <row r="397" s="2" customFormat="1" spans="1:7">
      <c r="A397" s="19">
        <v>314</v>
      </c>
      <c r="B397" s="19" t="s">
        <v>366</v>
      </c>
      <c r="C397" s="20" t="s">
        <v>358</v>
      </c>
      <c r="D397" s="21">
        <v>2006</v>
      </c>
      <c r="E397" s="21">
        <v>401.2</v>
      </c>
      <c r="F397" s="24">
        <f>D397/350*30</f>
        <v>171.942857142857</v>
      </c>
      <c r="G397" s="23" t="s">
        <v>10</v>
      </c>
    </row>
    <row r="398" s="2" customFormat="1" spans="1:7">
      <c r="A398" s="19">
        <v>315</v>
      </c>
      <c r="B398" s="19" t="s">
        <v>367</v>
      </c>
      <c r="C398" s="20" t="s">
        <v>306</v>
      </c>
      <c r="D398" s="21">
        <v>1938</v>
      </c>
      <c r="E398" s="21">
        <v>387.6</v>
      </c>
      <c r="F398" s="25">
        <v>60</v>
      </c>
      <c r="G398" s="23" t="s">
        <v>10</v>
      </c>
    </row>
    <row r="399" s="2" customFormat="1" spans="1:7">
      <c r="A399" s="19">
        <v>316</v>
      </c>
      <c r="B399" s="19" t="s">
        <v>368</v>
      </c>
      <c r="C399" s="20" t="s">
        <v>326</v>
      </c>
      <c r="D399" s="21">
        <v>4660</v>
      </c>
      <c r="E399" s="21">
        <v>932</v>
      </c>
      <c r="F399" s="24">
        <f t="shared" ref="F399:F404" si="19">D399/350*30</f>
        <v>399.428571428571</v>
      </c>
      <c r="G399" s="23" t="s">
        <v>10</v>
      </c>
    </row>
    <row r="400" s="2" customFormat="1" spans="1:7">
      <c r="A400" s="19">
        <v>317</v>
      </c>
      <c r="B400" s="19" t="s">
        <v>369</v>
      </c>
      <c r="C400" s="20" t="s">
        <v>370</v>
      </c>
      <c r="D400" s="21">
        <v>3083.5</v>
      </c>
      <c r="E400" s="21">
        <v>616.7</v>
      </c>
      <c r="F400" s="25">
        <v>870</v>
      </c>
      <c r="G400" s="23" t="s">
        <v>10</v>
      </c>
    </row>
    <row r="401" s="2" customFormat="1" spans="1:7">
      <c r="A401" s="19"/>
      <c r="B401" s="19" t="s">
        <v>369</v>
      </c>
      <c r="C401" s="20" t="s">
        <v>370</v>
      </c>
      <c r="D401" s="21">
        <v>5819</v>
      </c>
      <c r="E401" s="21">
        <v>1163.8</v>
      </c>
      <c r="F401" s="25">
        <v>600</v>
      </c>
      <c r="G401" s="23" t="s">
        <v>10</v>
      </c>
    </row>
    <row r="402" s="2" customFormat="1" spans="1:7">
      <c r="A402" s="19"/>
      <c r="B402" s="19" t="s">
        <v>369</v>
      </c>
      <c r="C402" s="20" t="s">
        <v>370</v>
      </c>
      <c r="D402" s="21">
        <v>8260</v>
      </c>
      <c r="E402" s="21">
        <v>1652</v>
      </c>
      <c r="F402" s="24"/>
      <c r="G402" s="23" t="s">
        <v>10</v>
      </c>
    </row>
    <row r="403" s="2" customFormat="1" spans="1:7">
      <c r="A403" s="19">
        <v>318</v>
      </c>
      <c r="B403" s="19" t="s">
        <v>371</v>
      </c>
      <c r="C403" s="20" t="s">
        <v>306</v>
      </c>
      <c r="D403" s="21">
        <v>2743</v>
      </c>
      <c r="E403" s="21">
        <v>548.6</v>
      </c>
      <c r="F403" s="24">
        <f t="shared" si="19"/>
        <v>235.114285714286</v>
      </c>
      <c r="G403" s="23" t="s">
        <v>10</v>
      </c>
    </row>
    <row r="404" s="2" customFormat="1" spans="1:7">
      <c r="A404" s="19">
        <v>319</v>
      </c>
      <c r="B404" s="19" t="s">
        <v>372</v>
      </c>
      <c r="C404" s="20" t="s">
        <v>326</v>
      </c>
      <c r="D404" s="21">
        <v>2748</v>
      </c>
      <c r="E404" s="21">
        <v>549.6</v>
      </c>
      <c r="F404" s="24">
        <f t="shared" si="19"/>
        <v>235.542857142857</v>
      </c>
      <c r="G404" s="23" t="s">
        <v>10</v>
      </c>
    </row>
    <row r="405" s="2" customFormat="1" spans="1:7">
      <c r="A405" s="19">
        <v>320</v>
      </c>
      <c r="B405" s="19" t="s">
        <v>373</v>
      </c>
      <c r="C405" s="20" t="s">
        <v>326</v>
      </c>
      <c r="D405" s="21">
        <v>1788</v>
      </c>
      <c r="E405" s="21">
        <v>357.6</v>
      </c>
      <c r="F405" s="25">
        <v>150</v>
      </c>
      <c r="G405" s="23" t="s">
        <v>10</v>
      </c>
    </row>
    <row r="406" s="2" customFormat="1" spans="1:7">
      <c r="A406" s="19">
        <v>321</v>
      </c>
      <c r="B406" s="19" t="s">
        <v>374</v>
      </c>
      <c r="C406" s="20" t="s">
        <v>326</v>
      </c>
      <c r="D406" s="21">
        <v>2002.5</v>
      </c>
      <c r="E406" s="21">
        <v>400.5</v>
      </c>
      <c r="F406" s="24">
        <f>D406/350*30</f>
        <v>171.642857142857</v>
      </c>
      <c r="G406" s="23" t="s">
        <v>10</v>
      </c>
    </row>
    <row r="407" s="2" customFormat="1" spans="1:7">
      <c r="A407" s="19">
        <v>322</v>
      </c>
      <c r="B407" s="19" t="s">
        <v>375</v>
      </c>
      <c r="C407" s="20" t="s">
        <v>310</v>
      </c>
      <c r="D407" s="21">
        <v>901</v>
      </c>
      <c r="E407" s="21">
        <v>180.2</v>
      </c>
      <c r="F407" s="24">
        <f>D407/350*30</f>
        <v>77.2285714285714</v>
      </c>
      <c r="G407" s="23" t="s">
        <v>10</v>
      </c>
    </row>
    <row r="408" s="2" customFormat="1" spans="1:7">
      <c r="A408" s="19">
        <v>323</v>
      </c>
      <c r="B408" s="19" t="s">
        <v>376</v>
      </c>
      <c r="C408" s="20" t="s">
        <v>310</v>
      </c>
      <c r="D408" s="21">
        <v>3218</v>
      </c>
      <c r="E408" s="21">
        <v>643.6</v>
      </c>
      <c r="F408" s="25">
        <v>210</v>
      </c>
      <c r="G408" s="23" t="s">
        <v>10</v>
      </c>
    </row>
    <row r="409" s="2" customFormat="1" spans="1:7">
      <c r="A409" s="19">
        <v>324</v>
      </c>
      <c r="B409" s="19" t="s">
        <v>377</v>
      </c>
      <c r="C409" s="20" t="s">
        <v>310</v>
      </c>
      <c r="D409" s="21">
        <v>1117.5</v>
      </c>
      <c r="E409" s="21">
        <v>223.5</v>
      </c>
      <c r="F409" s="25">
        <v>90</v>
      </c>
      <c r="G409" s="23" t="s">
        <v>10</v>
      </c>
    </row>
    <row r="410" s="2" customFormat="1" spans="1:7">
      <c r="A410" s="19">
        <v>325</v>
      </c>
      <c r="B410" s="19" t="s">
        <v>378</v>
      </c>
      <c r="C410" s="20" t="s">
        <v>310</v>
      </c>
      <c r="D410" s="21">
        <v>1082</v>
      </c>
      <c r="E410" s="21">
        <v>216.4</v>
      </c>
      <c r="F410" s="25">
        <v>90</v>
      </c>
      <c r="G410" s="23" t="s">
        <v>10</v>
      </c>
    </row>
    <row r="411" s="2" customFormat="1" spans="1:7">
      <c r="A411" s="19">
        <v>326</v>
      </c>
      <c r="B411" s="19" t="s">
        <v>379</v>
      </c>
      <c r="C411" s="20" t="s">
        <v>310</v>
      </c>
      <c r="D411" s="21">
        <v>6057</v>
      </c>
      <c r="E411" s="21">
        <v>1211.4</v>
      </c>
      <c r="F411" s="25">
        <v>150</v>
      </c>
      <c r="G411" s="23" t="s">
        <v>10</v>
      </c>
    </row>
    <row r="412" s="2" customFormat="1" spans="1:7">
      <c r="A412" s="19">
        <v>327</v>
      </c>
      <c r="B412" s="19" t="s">
        <v>380</v>
      </c>
      <c r="C412" s="20" t="s">
        <v>310</v>
      </c>
      <c r="D412" s="21">
        <v>5835</v>
      </c>
      <c r="E412" s="21">
        <v>1167</v>
      </c>
      <c r="F412" s="25">
        <v>480</v>
      </c>
      <c r="G412" s="23" t="s">
        <v>10</v>
      </c>
    </row>
    <row r="413" s="2" customFormat="1" spans="1:7">
      <c r="A413" s="19"/>
      <c r="B413" s="19" t="s">
        <v>380</v>
      </c>
      <c r="C413" s="20" t="s">
        <v>310</v>
      </c>
      <c r="D413" s="21">
        <v>6487</v>
      </c>
      <c r="E413" s="21">
        <v>1297.4</v>
      </c>
      <c r="F413" s="25">
        <v>570</v>
      </c>
      <c r="G413" s="23" t="s">
        <v>10</v>
      </c>
    </row>
    <row r="414" s="2" customFormat="1" spans="1:7">
      <c r="A414" s="19">
        <v>328</v>
      </c>
      <c r="B414" s="19" t="s">
        <v>381</v>
      </c>
      <c r="C414" s="20" t="s">
        <v>310</v>
      </c>
      <c r="D414" s="21">
        <v>5171.5</v>
      </c>
      <c r="E414" s="21">
        <v>1034.3</v>
      </c>
      <c r="F414" s="25">
        <v>210</v>
      </c>
      <c r="G414" s="23" t="s">
        <v>10</v>
      </c>
    </row>
    <row r="415" s="2" customFormat="1" spans="1:7">
      <c r="A415" s="19">
        <v>329</v>
      </c>
      <c r="B415" s="19" t="s">
        <v>382</v>
      </c>
      <c r="C415" s="20" t="s">
        <v>310</v>
      </c>
      <c r="D415" s="21">
        <v>459</v>
      </c>
      <c r="E415" s="21">
        <v>91.8</v>
      </c>
      <c r="F415" s="25">
        <v>30</v>
      </c>
      <c r="G415" s="23" t="s">
        <v>10</v>
      </c>
    </row>
    <row r="416" s="2" customFormat="1" spans="1:7">
      <c r="A416" s="19">
        <v>330</v>
      </c>
      <c r="B416" s="19" t="s">
        <v>383</v>
      </c>
      <c r="C416" s="20" t="s">
        <v>354</v>
      </c>
      <c r="D416" s="21">
        <v>4433.5</v>
      </c>
      <c r="E416" s="21">
        <v>886.7</v>
      </c>
      <c r="F416" s="25">
        <v>300</v>
      </c>
      <c r="G416" s="23" t="s">
        <v>10</v>
      </c>
    </row>
    <row r="417" s="2" customFormat="1" spans="1:7">
      <c r="A417" s="19">
        <v>331</v>
      </c>
      <c r="B417" s="19" t="s">
        <v>384</v>
      </c>
      <c r="C417" s="20" t="s">
        <v>358</v>
      </c>
      <c r="D417" s="21">
        <v>487</v>
      </c>
      <c r="E417" s="21">
        <v>97.4</v>
      </c>
      <c r="F417" s="25">
        <v>30</v>
      </c>
      <c r="G417" s="23" t="s">
        <v>10</v>
      </c>
    </row>
    <row r="418" s="2" customFormat="1" spans="1:7">
      <c r="A418" s="19">
        <v>332</v>
      </c>
      <c r="B418" s="19" t="s">
        <v>385</v>
      </c>
      <c r="C418" s="20" t="s">
        <v>358</v>
      </c>
      <c r="D418" s="21">
        <v>2485</v>
      </c>
      <c r="E418" s="21">
        <v>497</v>
      </c>
      <c r="F418" s="25">
        <v>150</v>
      </c>
      <c r="G418" s="23" t="s">
        <v>10</v>
      </c>
    </row>
    <row r="419" s="2" customFormat="1" spans="1:7">
      <c r="A419" s="19">
        <v>333</v>
      </c>
      <c r="B419" s="19" t="s">
        <v>386</v>
      </c>
      <c r="C419" s="20" t="s">
        <v>358</v>
      </c>
      <c r="D419" s="21">
        <v>3433</v>
      </c>
      <c r="E419" s="21">
        <v>686.6</v>
      </c>
      <c r="F419" s="25">
        <v>240</v>
      </c>
      <c r="G419" s="23" t="s">
        <v>10</v>
      </c>
    </row>
    <row r="420" s="2" customFormat="1" spans="1:7">
      <c r="A420" s="19">
        <v>334</v>
      </c>
      <c r="B420" s="19" t="s">
        <v>387</v>
      </c>
      <c r="C420" s="20" t="s">
        <v>370</v>
      </c>
      <c r="D420" s="21">
        <v>22680</v>
      </c>
      <c r="E420" s="21">
        <v>4536</v>
      </c>
      <c r="F420" s="25">
        <v>3600</v>
      </c>
      <c r="G420" s="23" t="s">
        <v>10</v>
      </c>
    </row>
    <row r="421" s="2" customFormat="1" spans="1:7">
      <c r="A421" s="19"/>
      <c r="B421" s="19" t="s">
        <v>387</v>
      </c>
      <c r="C421" s="20" t="s">
        <v>370</v>
      </c>
      <c r="D421" s="21">
        <v>3220</v>
      </c>
      <c r="E421" s="21">
        <v>644</v>
      </c>
      <c r="F421" s="25">
        <v>2400</v>
      </c>
      <c r="G421" s="23" t="s">
        <v>10</v>
      </c>
    </row>
    <row r="422" s="2" customFormat="1" spans="1:7">
      <c r="A422" s="19"/>
      <c r="B422" s="19" t="s">
        <v>387</v>
      </c>
      <c r="C422" s="20" t="s">
        <v>370</v>
      </c>
      <c r="D422" s="21">
        <v>13190</v>
      </c>
      <c r="E422" s="21">
        <v>2638</v>
      </c>
      <c r="F422" s="24"/>
      <c r="G422" s="23" t="s">
        <v>10</v>
      </c>
    </row>
    <row r="423" s="2" customFormat="1" spans="1:7">
      <c r="A423" s="19"/>
      <c r="B423" s="19" t="s">
        <v>387</v>
      </c>
      <c r="C423" s="20" t="s">
        <v>370</v>
      </c>
      <c r="D423" s="21">
        <v>14860</v>
      </c>
      <c r="E423" s="21">
        <v>2972</v>
      </c>
      <c r="F423" s="24"/>
      <c r="G423" s="23" t="s">
        <v>10</v>
      </c>
    </row>
    <row r="424" s="2" customFormat="1" spans="1:7">
      <c r="A424" s="19"/>
      <c r="B424" s="19" t="s">
        <v>387</v>
      </c>
      <c r="C424" s="20" t="s">
        <v>370</v>
      </c>
      <c r="D424" s="21">
        <v>16250</v>
      </c>
      <c r="E424" s="21">
        <v>3250</v>
      </c>
      <c r="F424" s="24"/>
      <c r="G424" s="23" t="s">
        <v>10</v>
      </c>
    </row>
    <row r="425" s="2" customFormat="1" spans="1:7">
      <c r="A425" s="19">
        <v>335</v>
      </c>
      <c r="B425" s="19" t="s">
        <v>388</v>
      </c>
      <c r="C425" s="20" t="s">
        <v>91</v>
      </c>
      <c r="D425" s="21">
        <v>1790</v>
      </c>
      <c r="E425" s="21">
        <v>358</v>
      </c>
      <c r="F425" s="25">
        <v>120</v>
      </c>
      <c r="G425" s="23" t="s">
        <v>10</v>
      </c>
    </row>
    <row r="426" s="2" customFormat="1" spans="1:7">
      <c r="A426" s="19">
        <v>336</v>
      </c>
      <c r="B426" s="19" t="s">
        <v>389</v>
      </c>
      <c r="C426" s="20" t="s">
        <v>390</v>
      </c>
      <c r="D426" s="21">
        <v>3400</v>
      </c>
      <c r="E426" s="21">
        <v>680</v>
      </c>
      <c r="F426" s="25">
        <v>210</v>
      </c>
      <c r="G426" s="23" t="s">
        <v>10</v>
      </c>
    </row>
    <row r="427" s="3" customFormat="1" spans="1:7">
      <c r="A427" s="26">
        <v>337</v>
      </c>
      <c r="B427" s="26" t="s">
        <v>391</v>
      </c>
      <c r="C427" s="27" t="s">
        <v>390</v>
      </c>
      <c r="D427" s="28">
        <v>1394</v>
      </c>
      <c r="E427" s="28">
        <v>278.8</v>
      </c>
      <c r="F427" s="24">
        <f t="shared" ref="F427:F432" si="20">D427/350*30</f>
        <v>119.485714285714</v>
      </c>
      <c r="G427" s="23" t="s">
        <v>10</v>
      </c>
    </row>
    <row r="428" s="2" customFormat="1" spans="1:7">
      <c r="A428" s="19">
        <v>338</v>
      </c>
      <c r="B428" s="19" t="s">
        <v>392</v>
      </c>
      <c r="C428" s="20" t="s">
        <v>107</v>
      </c>
      <c r="D428" s="21">
        <v>11135</v>
      </c>
      <c r="E428" s="21">
        <v>2227</v>
      </c>
      <c r="F428" s="24">
        <f t="shared" si="20"/>
        <v>954.428571428571</v>
      </c>
      <c r="G428" s="23" t="s">
        <v>10</v>
      </c>
    </row>
    <row r="429" s="2" customFormat="1" spans="1:7">
      <c r="A429" s="19">
        <v>339</v>
      </c>
      <c r="B429" s="19" t="s">
        <v>393</v>
      </c>
      <c r="C429" s="20" t="s">
        <v>394</v>
      </c>
      <c r="D429" s="21">
        <v>5859</v>
      </c>
      <c r="E429" s="21">
        <v>1171.8</v>
      </c>
      <c r="F429" s="25">
        <v>450</v>
      </c>
      <c r="G429" s="23" t="s">
        <v>10</v>
      </c>
    </row>
    <row r="430" s="2" customFormat="1" spans="1:7">
      <c r="A430" s="19">
        <v>340</v>
      </c>
      <c r="B430" s="19" t="s">
        <v>395</v>
      </c>
      <c r="C430" s="20" t="s">
        <v>394</v>
      </c>
      <c r="D430" s="21">
        <v>6246</v>
      </c>
      <c r="E430" s="21">
        <v>1249.2</v>
      </c>
      <c r="F430" s="24">
        <f t="shared" si="20"/>
        <v>535.371428571429</v>
      </c>
      <c r="G430" s="23" t="s">
        <v>10</v>
      </c>
    </row>
    <row r="431" s="2" customFormat="1" spans="1:7">
      <c r="A431" s="19">
        <v>341</v>
      </c>
      <c r="B431" s="19" t="s">
        <v>396</v>
      </c>
      <c r="C431" s="20" t="s">
        <v>390</v>
      </c>
      <c r="D431" s="21">
        <v>2540</v>
      </c>
      <c r="E431" s="21">
        <v>508</v>
      </c>
      <c r="F431" s="24">
        <f t="shared" si="20"/>
        <v>217.714285714286</v>
      </c>
      <c r="G431" s="23" t="s">
        <v>10</v>
      </c>
    </row>
    <row r="432" s="2" customFormat="1" spans="1:7">
      <c r="A432" s="19"/>
      <c r="B432" s="19" t="s">
        <v>396</v>
      </c>
      <c r="C432" s="20" t="s">
        <v>390</v>
      </c>
      <c r="D432" s="21">
        <v>3380</v>
      </c>
      <c r="E432" s="21">
        <v>676</v>
      </c>
      <c r="F432" s="24">
        <f t="shared" si="20"/>
        <v>289.714285714286</v>
      </c>
      <c r="G432" s="23" t="s">
        <v>10</v>
      </c>
    </row>
    <row r="433" s="2" customFormat="1" spans="1:7">
      <c r="A433" s="19">
        <v>342</v>
      </c>
      <c r="B433" s="19" t="s">
        <v>397</v>
      </c>
      <c r="C433" s="20" t="s">
        <v>394</v>
      </c>
      <c r="D433" s="21">
        <v>6072</v>
      </c>
      <c r="E433" s="21">
        <v>1214.4</v>
      </c>
      <c r="F433" s="25">
        <v>450</v>
      </c>
      <c r="G433" s="23" t="s">
        <v>10</v>
      </c>
    </row>
    <row r="434" s="2" customFormat="1" spans="1:7">
      <c r="A434" s="26">
        <v>343</v>
      </c>
      <c r="B434" s="26" t="s">
        <v>398</v>
      </c>
      <c r="C434" s="27" t="s">
        <v>390</v>
      </c>
      <c r="D434" s="28">
        <v>3490</v>
      </c>
      <c r="E434" s="28">
        <v>698</v>
      </c>
      <c r="F434" s="24">
        <f t="shared" ref="F434:F439" si="21">D434/350*30</f>
        <v>299.142857142857</v>
      </c>
      <c r="G434" s="23" t="s">
        <v>10</v>
      </c>
    </row>
    <row r="435" s="2" customFormat="1" spans="1:7">
      <c r="A435" s="29"/>
      <c r="B435" s="26" t="s">
        <v>398</v>
      </c>
      <c r="C435" s="27" t="s">
        <v>390</v>
      </c>
      <c r="D435" s="28">
        <v>8820</v>
      </c>
      <c r="E435" s="28">
        <v>1764</v>
      </c>
      <c r="F435" s="24">
        <f t="shared" si="21"/>
        <v>756</v>
      </c>
      <c r="G435" s="23" t="s">
        <v>10</v>
      </c>
    </row>
    <row r="436" s="2" customFormat="1" spans="1:7">
      <c r="A436" s="29"/>
      <c r="B436" s="26" t="s">
        <v>398</v>
      </c>
      <c r="C436" s="27" t="s">
        <v>390</v>
      </c>
      <c r="D436" s="28">
        <v>10020</v>
      </c>
      <c r="E436" s="28">
        <v>2004</v>
      </c>
      <c r="F436" s="24">
        <f t="shared" si="21"/>
        <v>858.857142857143</v>
      </c>
      <c r="G436" s="23" t="s">
        <v>10</v>
      </c>
    </row>
    <row r="437" s="2" customFormat="1" spans="1:7">
      <c r="A437" s="29"/>
      <c r="B437" s="26" t="s">
        <v>398</v>
      </c>
      <c r="C437" s="27" t="s">
        <v>390</v>
      </c>
      <c r="D437" s="28">
        <v>3740</v>
      </c>
      <c r="E437" s="28">
        <v>748</v>
      </c>
      <c r="F437" s="24">
        <f t="shared" si="21"/>
        <v>320.571428571429</v>
      </c>
      <c r="G437" s="23" t="s">
        <v>10</v>
      </c>
    </row>
    <row r="438" s="2" customFormat="1" spans="1:7">
      <c r="A438" s="26">
        <v>344</v>
      </c>
      <c r="B438" s="26" t="s">
        <v>399</v>
      </c>
      <c r="C438" s="27" t="s">
        <v>390</v>
      </c>
      <c r="D438" s="28">
        <v>4844</v>
      </c>
      <c r="E438" s="28">
        <v>968.8</v>
      </c>
      <c r="F438" s="24">
        <f t="shared" si="21"/>
        <v>415.2</v>
      </c>
      <c r="G438" s="23" t="s">
        <v>10</v>
      </c>
    </row>
    <row r="439" s="2" customFormat="1" spans="1:7">
      <c r="A439" s="29"/>
      <c r="B439" s="26" t="s">
        <v>399</v>
      </c>
      <c r="C439" s="27" t="s">
        <v>390</v>
      </c>
      <c r="D439" s="28">
        <v>2815.5</v>
      </c>
      <c r="E439" s="28">
        <v>563.1</v>
      </c>
      <c r="F439" s="24">
        <f t="shared" si="21"/>
        <v>241.328571428571</v>
      </c>
      <c r="G439" s="23" t="s">
        <v>10</v>
      </c>
    </row>
    <row r="440" s="3" customFormat="1" spans="1:7">
      <c r="A440" s="26">
        <v>345</v>
      </c>
      <c r="B440" s="26" t="s">
        <v>400</v>
      </c>
      <c r="C440" s="27" t="s">
        <v>390</v>
      </c>
      <c r="D440" s="28">
        <v>4762</v>
      </c>
      <c r="E440" s="28">
        <v>952.4</v>
      </c>
      <c r="F440" s="25">
        <v>390</v>
      </c>
      <c r="G440" s="23" t="s">
        <v>10</v>
      </c>
    </row>
    <row r="441" s="3" customFormat="1" spans="1:7">
      <c r="A441" s="26">
        <v>346</v>
      </c>
      <c r="B441" s="26" t="s">
        <v>401</v>
      </c>
      <c r="C441" s="27" t="s">
        <v>390</v>
      </c>
      <c r="D441" s="28">
        <v>2818.5</v>
      </c>
      <c r="E441" s="28">
        <v>563.7</v>
      </c>
      <c r="F441" s="25">
        <v>240</v>
      </c>
      <c r="G441" s="23" t="s">
        <v>10</v>
      </c>
    </row>
    <row r="442" ht="14.25" spans="1:7">
      <c r="A442" s="30">
        <v>347</v>
      </c>
      <c r="B442" s="31" t="s">
        <v>402</v>
      </c>
      <c r="C442" s="32" t="s">
        <v>403</v>
      </c>
      <c r="D442" s="33">
        <v>506.5</v>
      </c>
      <c r="E442" s="33">
        <f t="shared" ref="E442:E492" si="22">+ROUND(D442/50*10,2)</f>
        <v>101.3</v>
      </c>
      <c r="F442" s="34"/>
      <c r="G442" s="35" t="s">
        <v>404</v>
      </c>
    </row>
    <row r="443" ht="14.25" spans="1:7">
      <c r="A443" s="30">
        <v>348</v>
      </c>
      <c r="B443" s="31" t="s">
        <v>405</v>
      </c>
      <c r="C443" s="32" t="s">
        <v>406</v>
      </c>
      <c r="D443" s="33">
        <v>1588</v>
      </c>
      <c r="E443" s="33">
        <f t="shared" si="22"/>
        <v>317.6</v>
      </c>
      <c r="F443" s="34"/>
      <c r="G443" s="36" t="s">
        <v>404</v>
      </c>
    </row>
    <row r="444" ht="14.25" spans="1:7">
      <c r="A444" s="30">
        <v>349</v>
      </c>
      <c r="B444" s="31" t="s">
        <v>407</v>
      </c>
      <c r="C444" s="32" t="s">
        <v>408</v>
      </c>
      <c r="D444" s="33">
        <v>757.5</v>
      </c>
      <c r="E444" s="33">
        <f t="shared" si="22"/>
        <v>151.5</v>
      </c>
      <c r="F444" s="34"/>
      <c r="G444" s="36" t="s">
        <v>404</v>
      </c>
    </row>
    <row r="445" ht="14.25" spans="1:7">
      <c r="A445" s="30">
        <v>350</v>
      </c>
      <c r="B445" s="31" t="s">
        <v>409</v>
      </c>
      <c r="C445" s="32" t="s">
        <v>408</v>
      </c>
      <c r="D445" s="33">
        <v>1334.5</v>
      </c>
      <c r="E445" s="33">
        <f t="shared" si="22"/>
        <v>266.9</v>
      </c>
      <c r="F445" s="34"/>
      <c r="G445" s="36" t="s">
        <v>404</v>
      </c>
    </row>
    <row r="446" ht="14.25" spans="1:7">
      <c r="A446" s="30">
        <v>351</v>
      </c>
      <c r="B446" s="31" t="s">
        <v>410</v>
      </c>
      <c r="C446" s="32" t="s">
        <v>403</v>
      </c>
      <c r="D446" s="33">
        <v>1693.5</v>
      </c>
      <c r="E446" s="33">
        <f t="shared" si="22"/>
        <v>338.7</v>
      </c>
      <c r="F446" s="34"/>
      <c r="G446" s="36" t="s">
        <v>404</v>
      </c>
    </row>
    <row r="447" ht="14.25" spans="1:7">
      <c r="A447" s="30">
        <v>352</v>
      </c>
      <c r="B447" s="31" t="s">
        <v>411</v>
      </c>
      <c r="C447" s="32" t="s">
        <v>403</v>
      </c>
      <c r="D447" s="33">
        <v>2679.5</v>
      </c>
      <c r="E447" s="33">
        <f t="shared" si="22"/>
        <v>535.9</v>
      </c>
      <c r="F447" s="34"/>
      <c r="G447" s="36" t="s">
        <v>404</v>
      </c>
    </row>
    <row r="448" ht="14.25" spans="1:7">
      <c r="A448" s="30">
        <v>353</v>
      </c>
      <c r="B448" s="31" t="s">
        <v>412</v>
      </c>
      <c r="C448" s="32" t="s">
        <v>403</v>
      </c>
      <c r="D448" s="33">
        <v>1149.5</v>
      </c>
      <c r="E448" s="33">
        <f t="shared" si="22"/>
        <v>229.9</v>
      </c>
      <c r="F448" s="34"/>
      <c r="G448" s="36" t="s">
        <v>404</v>
      </c>
    </row>
    <row r="449" ht="14.25" spans="1:7">
      <c r="A449" s="30">
        <v>354</v>
      </c>
      <c r="B449" s="31" t="s">
        <v>413</v>
      </c>
      <c r="C449" s="32" t="s">
        <v>408</v>
      </c>
      <c r="D449" s="33">
        <v>1099.5</v>
      </c>
      <c r="E449" s="33">
        <f t="shared" si="22"/>
        <v>219.9</v>
      </c>
      <c r="F449" s="34"/>
      <c r="G449" s="36" t="s">
        <v>404</v>
      </c>
    </row>
    <row r="450" ht="14.25" spans="1:7">
      <c r="A450" s="30">
        <v>355</v>
      </c>
      <c r="B450" s="31" t="s">
        <v>414</v>
      </c>
      <c r="C450" s="32" t="s">
        <v>403</v>
      </c>
      <c r="D450" s="33">
        <v>1242</v>
      </c>
      <c r="E450" s="33">
        <f t="shared" si="22"/>
        <v>248.4</v>
      </c>
      <c r="F450" s="34"/>
      <c r="G450" s="36" t="s">
        <v>404</v>
      </c>
    </row>
    <row r="451" ht="14.25" spans="1:7">
      <c r="A451" s="30">
        <v>356</v>
      </c>
      <c r="B451" s="31" t="s">
        <v>415</v>
      </c>
      <c r="C451" s="32" t="s">
        <v>408</v>
      </c>
      <c r="D451" s="33">
        <v>770.5</v>
      </c>
      <c r="E451" s="33">
        <f t="shared" si="22"/>
        <v>154.1</v>
      </c>
      <c r="F451" s="34"/>
      <c r="G451" s="36" t="s">
        <v>404</v>
      </c>
    </row>
    <row r="452" ht="14.25" spans="1:7">
      <c r="A452" s="30">
        <v>357</v>
      </c>
      <c r="B452" s="31" t="s">
        <v>416</v>
      </c>
      <c r="C452" s="32" t="s">
        <v>417</v>
      </c>
      <c r="D452" s="33">
        <v>87.5</v>
      </c>
      <c r="E452" s="33">
        <f t="shared" si="22"/>
        <v>17.5</v>
      </c>
      <c r="F452" s="34"/>
      <c r="G452" s="36" t="s">
        <v>404</v>
      </c>
    </row>
    <row r="453" ht="14.25" spans="1:7">
      <c r="A453" s="30">
        <v>358</v>
      </c>
      <c r="B453" s="31" t="s">
        <v>418</v>
      </c>
      <c r="C453" s="32" t="s">
        <v>419</v>
      </c>
      <c r="D453" s="33">
        <v>4639</v>
      </c>
      <c r="E453" s="33">
        <f t="shared" si="22"/>
        <v>927.8</v>
      </c>
      <c r="F453" s="34"/>
      <c r="G453" s="36" t="s">
        <v>404</v>
      </c>
    </row>
    <row r="454" ht="14.25" spans="1:7">
      <c r="A454" s="30">
        <v>359</v>
      </c>
      <c r="B454" s="31" t="s">
        <v>420</v>
      </c>
      <c r="C454" s="32" t="s">
        <v>419</v>
      </c>
      <c r="D454" s="33">
        <v>1680</v>
      </c>
      <c r="E454" s="33">
        <f t="shared" si="22"/>
        <v>336</v>
      </c>
      <c r="F454" s="34"/>
      <c r="G454" s="36" t="s">
        <v>404</v>
      </c>
    </row>
    <row r="455" ht="14.25" spans="1:7">
      <c r="A455" s="30">
        <v>360</v>
      </c>
      <c r="B455" s="31" t="s">
        <v>421</v>
      </c>
      <c r="C455" s="32" t="s">
        <v>417</v>
      </c>
      <c r="D455" s="33">
        <v>670.5</v>
      </c>
      <c r="E455" s="33">
        <f t="shared" si="22"/>
        <v>134.1</v>
      </c>
      <c r="F455" s="34"/>
      <c r="G455" s="36" t="s">
        <v>404</v>
      </c>
    </row>
    <row r="456" ht="14.25" spans="1:7">
      <c r="A456" s="30">
        <v>361</v>
      </c>
      <c r="B456" s="31" t="s">
        <v>422</v>
      </c>
      <c r="C456" s="32" t="s">
        <v>417</v>
      </c>
      <c r="D456" s="33">
        <v>1208.5</v>
      </c>
      <c r="E456" s="33">
        <f t="shared" si="22"/>
        <v>241.7</v>
      </c>
      <c r="F456" s="34"/>
      <c r="G456" s="36" t="s">
        <v>404</v>
      </c>
    </row>
    <row r="457" ht="14.25" spans="1:7">
      <c r="A457" s="30">
        <v>362</v>
      </c>
      <c r="B457" s="31" t="s">
        <v>423</v>
      </c>
      <c r="C457" s="32" t="s">
        <v>417</v>
      </c>
      <c r="D457" s="33">
        <v>1601.5</v>
      </c>
      <c r="E457" s="33">
        <f t="shared" si="22"/>
        <v>320.3</v>
      </c>
      <c r="F457" s="34"/>
      <c r="G457" s="36" t="s">
        <v>404</v>
      </c>
    </row>
    <row r="458" ht="14.25" spans="1:7">
      <c r="A458" s="30">
        <v>363</v>
      </c>
      <c r="B458" s="31" t="s">
        <v>424</v>
      </c>
      <c r="C458" s="32" t="s">
        <v>403</v>
      </c>
      <c r="D458" s="33">
        <v>2658.5</v>
      </c>
      <c r="E458" s="33">
        <f t="shared" si="22"/>
        <v>531.7</v>
      </c>
      <c r="F458" s="34"/>
      <c r="G458" s="36" t="s">
        <v>404</v>
      </c>
    </row>
    <row r="459" ht="14.25" spans="1:7">
      <c r="A459" s="30">
        <v>364</v>
      </c>
      <c r="B459" s="31" t="s">
        <v>425</v>
      </c>
      <c r="C459" s="32" t="s">
        <v>408</v>
      </c>
      <c r="D459" s="33">
        <v>1497.5</v>
      </c>
      <c r="E459" s="33">
        <f t="shared" si="22"/>
        <v>299.5</v>
      </c>
      <c r="F459" s="34"/>
      <c r="G459" s="36" t="s">
        <v>404</v>
      </c>
    </row>
    <row r="460" ht="14.25" spans="1:7">
      <c r="A460" s="30">
        <v>365</v>
      </c>
      <c r="B460" s="31" t="s">
        <v>426</v>
      </c>
      <c r="C460" s="32" t="s">
        <v>408</v>
      </c>
      <c r="D460" s="33">
        <v>1142.5</v>
      </c>
      <c r="E460" s="33">
        <f t="shared" si="22"/>
        <v>228.5</v>
      </c>
      <c r="F460" s="34"/>
      <c r="G460" s="36" t="s">
        <v>404</v>
      </c>
    </row>
    <row r="461" ht="14.25" spans="1:7">
      <c r="A461" s="30">
        <v>366</v>
      </c>
      <c r="B461" s="31" t="s">
        <v>427</v>
      </c>
      <c r="C461" s="32" t="s">
        <v>408</v>
      </c>
      <c r="D461" s="33">
        <v>1613</v>
      </c>
      <c r="E461" s="33">
        <f t="shared" si="22"/>
        <v>322.6</v>
      </c>
      <c r="F461" s="34"/>
      <c r="G461" s="36" t="s">
        <v>404</v>
      </c>
    </row>
    <row r="462" ht="14.25" spans="1:7">
      <c r="A462" s="30">
        <v>367</v>
      </c>
      <c r="B462" s="31" t="s">
        <v>428</v>
      </c>
      <c r="C462" s="32" t="s">
        <v>408</v>
      </c>
      <c r="D462" s="33">
        <v>441</v>
      </c>
      <c r="E462" s="33">
        <f t="shared" si="22"/>
        <v>88.2</v>
      </c>
      <c r="F462" s="34"/>
      <c r="G462" s="36" t="s">
        <v>404</v>
      </c>
    </row>
    <row r="463" ht="14.25" spans="1:7">
      <c r="A463" s="30">
        <v>368</v>
      </c>
      <c r="B463" s="31" t="s">
        <v>429</v>
      </c>
      <c r="C463" s="32" t="s">
        <v>408</v>
      </c>
      <c r="D463" s="33">
        <v>1701.5</v>
      </c>
      <c r="E463" s="33">
        <f t="shared" si="22"/>
        <v>340.3</v>
      </c>
      <c r="F463" s="34"/>
      <c r="G463" s="36" t="s">
        <v>404</v>
      </c>
    </row>
    <row r="464" ht="14.25" spans="1:7">
      <c r="A464" s="30">
        <v>369</v>
      </c>
      <c r="B464" s="31" t="s">
        <v>430</v>
      </c>
      <c r="C464" s="32" t="s">
        <v>408</v>
      </c>
      <c r="D464" s="33">
        <v>1694.5</v>
      </c>
      <c r="E464" s="33">
        <f t="shared" si="22"/>
        <v>338.9</v>
      </c>
      <c r="F464" s="34"/>
      <c r="G464" s="36" t="s">
        <v>404</v>
      </c>
    </row>
    <row r="465" ht="14.25" spans="1:7">
      <c r="A465" s="30">
        <v>370</v>
      </c>
      <c r="B465" s="31" t="s">
        <v>431</v>
      </c>
      <c r="C465" s="32" t="s">
        <v>408</v>
      </c>
      <c r="D465" s="33">
        <v>4807</v>
      </c>
      <c r="E465" s="33">
        <f t="shared" si="22"/>
        <v>961.4</v>
      </c>
      <c r="F465" s="34"/>
      <c r="G465" s="36" t="s">
        <v>404</v>
      </c>
    </row>
    <row r="466" ht="14.25" spans="1:7">
      <c r="A466" s="30">
        <v>371</v>
      </c>
      <c r="B466" s="31" t="s">
        <v>432</v>
      </c>
      <c r="C466" s="32" t="s">
        <v>408</v>
      </c>
      <c r="D466" s="33">
        <v>6471.5</v>
      </c>
      <c r="E466" s="33">
        <f t="shared" si="22"/>
        <v>1294.3</v>
      </c>
      <c r="F466" s="34"/>
      <c r="G466" s="36" t="s">
        <v>404</v>
      </c>
    </row>
    <row r="467" ht="14.25" spans="1:7">
      <c r="A467" s="30">
        <v>372</v>
      </c>
      <c r="B467" s="31" t="s">
        <v>433</v>
      </c>
      <c r="C467" s="32" t="s">
        <v>408</v>
      </c>
      <c r="D467" s="33">
        <v>3725.5</v>
      </c>
      <c r="E467" s="33">
        <f t="shared" si="22"/>
        <v>745.1</v>
      </c>
      <c r="F467" s="34"/>
      <c r="G467" s="36" t="s">
        <v>404</v>
      </c>
    </row>
    <row r="468" ht="14.25" spans="1:7">
      <c r="A468" s="30">
        <v>373</v>
      </c>
      <c r="B468" s="31" t="s">
        <v>434</v>
      </c>
      <c r="C468" s="32" t="s">
        <v>408</v>
      </c>
      <c r="D468" s="33">
        <v>2388</v>
      </c>
      <c r="E468" s="33">
        <f t="shared" si="22"/>
        <v>477.6</v>
      </c>
      <c r="F468" s="34"/>
      <c r="G468" s="36" t="s">
        <v>404</v>
      </c>
    </row>
    <row r="469" ht="14.25" spans="1:7">
      <c r="A469" s="30">
        <v>374</v>
      </c>
      <c r="B469" s="31" t="s">
        <v>435</v>
      </c>
      <c r="C469" s="32" t="s">
        <v>408</v>
      </c>
      <c r="D469" s="33">
        <v>631</v>
      </c>
      <c r="E469" s="33">
        <f t="shared" si="22"/>
        <v>126.2</v>
      </c>
      <c r="F469" s="34"/>
      <c r="G469" s="36" t="s">
        <v>404</v>
      </c>
    </row>
    <row r="470" ht="14.25" spans="1:7">
      <c r="A470" s="30">
        <v>375</v>
      </c>
      <c r="B470" s="31" t="s">
        <v>436</v>
      </c>
      <c r="C470" s="32" t="s">
        <v>403</v>
      </c>
      <c r="D470" s="33">
        <v>1533</v>
      </c>
      <c r="E470" s="33">
        <f t="shared" si="22"/>
        <v>306.6</v>
      </c>
      <c r="F470" s="34"/>
      <c r="G470" s="36" t="s">
        <v>404</v>
      </c>
    </row>
    <row r="471" ht="14.25" spans="1:7">
      <c r="A471" s="30">
        <v>376</v>
      </c>
      <c r="B471" s="31" t="s">
        <v>437</v>
      </c>
      <c r="C471" s="32" t="s">
        <v>403</v>
      </c>
      <c r="D471" s="33">
        <v>1422.5</v>
      </c>
      <c r="E471" s="33">
        <f t="shared" si="22"/>
        <v>284.5</v>
      </c>
      <c r="F471" s="34"/>
      <c r="G471" s="36" t="s">
        <v>404</v>
      </c>
    </row>
    <row r="472" ht="14.25" spans="1:7">
      <c r="A472" s="30">
        <v>377</v>
      </c>
      <c r="B472" s="31" t="s">
        <v>438</v>
      </c>
      <c r="C472" s="32" t="s">
        <v>403</v>
      </c>
      <c r="D472" s="33">
        <v>727.5</v>
      </c>
      <c r="E472" s="33">
        <f t="shared" si="22"/>
        <v>145.5</v>
      </c>
      <c r="F472" s="34"/>
      <c r="G472" s="36" t="s">
        <v>404</v>
      </c>
    </row>
    <row r="473" ht="14.25" spans="1:7">
      <c r="A473" s="30">
        <v>378</v>
      </c>
      <c r="B473" s="31" t="s">
        <v>439</v>
      </c>
      <c r="C473" s="32" t="s">
        <v>417</v>
      </c>
      <c r="D473" s="33">
        <v>273</v>
      </c>
      <c r="E473" s="33">
        <f t="shared" si="22"/>
        <v>54.6</v>
      </c>
      <c r="F473" s="34"/>
      <c r="G473" s="36" t="s">
        <v>404</v>
      </c>
    </row>
    <row r="474" ht="14.25" spans="1:7">
      <c r="A474" s="30">
        <v>379</v>
      </c>
      <c r="B474" s="31" t="s">
        <v>440</v>
      </c>
      <c r="C474" s="32" t="s">
        <v>441</v>
      </c>
      <c r="D474" s="33">
        <v>1318</v>
      </c>
      <c r="E474" s="33">
        <f t="shared" si="22"/>
        <v>263.6</v>
      </c>
      <c r="F474" s="34"/>
      <c r="G474" s="36" t="s">
        <v>404</v>
      </c>
    </row>
    <row r="475" ht="14.25" spans="1:7">
      <c r="A475" s="30">
        <v>380</v>
      </c>
      <c r="B475" s="31" t="s">
        <v>442</v>
      </c>
      <c r="C475" s="32" t="s">
        <v>419</v>
      </c>
      <c r="D475" s="33">
        <v>3200.5</v>
      </c>
      <c r="E475" s="33">
        <f t="shared" si="22"/>
        <v>640.1</v>
      </c>
      <c r="F475" s="34"/>
      <c r="G475" s="36" t="s">
        <v>404</v>
      </c>
    </row>
    <row r="476" ht="14.25" spans="1:7">
      <c r="A476" s="30">
        <v>381</v>
      </c>
      <c r="B476" s="31" t="s">
        <v>443</v>
      </c>
      <c r="C476" s="32" t="s">
        <v>441</v>
      </c>
      <c r="D476" s="33">
        <v>355</v>
      </c>
      <c r="E476" s="33">
        <f t="shared" si="22"/>
        <v>71</v>
      </c>
      <c r="F476" s="34"/>
      <c r="G476" s="36" t="s">
        <v>404</v>
      </c>
    </row>
    <row r="477" ht="14.25" spans="1:7">
      <c r="A477" s="30">
        <v>382</v>
      </c>
      <c r="B477" s="31" t="s">
        <v>444</v>
      </c>
      <c r="C477" s="32" t="s">
        <v>417</v>
      </c>
      <c r="D477" s="33">
        <v>2623</v>
      </c>
      <c r="E477" s="33">
        <f t="shared" si="22"/>
        <v>524.6</v>
      </c>
      <c r="F477" s="34"/>
      <c r="G477" s="36" t="s">
        <v>404</v>
      </c>
    </row>
    <row r="478" ht="14.25" spans="1:7">
      <c r="A478" s="30">
        <v>383</v>
      </c>
      <c r="B478" s="31" t="s">
        <v>445</v>
      </c>
      <c r="C478" s="32" t="s">
        <v>417</v>
      </c>
      <c r="D478" s="33">
        <v>1141.5</v>
      </c>
      <c r="E478" s="33">
        <f t="shared" si="22"/>
        <v>228.3</v>
      </c>
      <c r="F478" s="34"/>
      <c r="G478" s="36" t="s">
        <v>404</v>
      </c>
    </row>
    <row r="479" ht="14.25" spans="1:7">
      <c r="A479" s="30">
        <v>384</v>
      </c>
      <c r="B479" s="31" t="s">
        <v>446</v>
      </c>
      <c r="C479" s="32" t="s">
        <v>417</v>
      </c>
      <c r="D479" s="33">
        <v>224</v>
      </c>
      <c r="E479" s="33">
        <f t="shared" si="22"/>
        <v>44.8</v>
      </c>
      <c r="F479" s="34"/>
      <c r="G479" s="36" t="s">
        <v>404</v>
      </c>
    </row>
    <row r="480" ht="14.25" spans="1:7">
      <c r="A480" s="30">
        <v>385</v>
      </c>
      <c r="B480" s="31" t="s">
        <v>447</v>
      </c>
      <c r="C480" s="32" t="s">
        <v>417</v>
      </c>
      <c r="D480" s="33">
        <v>1011.5</v>
      </c>
      <c r="E480" s="33">
        <f t="shared" si="22"/>
        <v>202.3</v>
      </c>
      <c r="F480" s="34"/>
      <c r="G480" s="36" t="s">
        <v>404</v>
      </c>
    </row>
    <row r="481" ht="14.25" spans="1:7">
      <c r="A481" s="30">
        <v>386</v>
      </c>
      <c r="B481" s="31" t="s">
        <v>448</v>
      </c>
      <c r="C481" s="32" t="s">
        <v>417</v>
      </c>
      <c r="D481" s="33">
        <v>1611.5</v>
      </c>
      <c r="E481" s="33">
        <f t="shared" si="22"/>
        <v>322.3</v>
      </c>
      <c r="F481" s="34"/>
      <c r="G481" s="36" t="s">
        <v>404</v>
      </c>
    </row>
    <row r="482" ht="14.25" spans="1:7">
      <c r="A482" s="30">
        <v>387</v>
      </c>
      <c r="B482" s="31" t="s">
        <v>449</v>
      </c>
      <c r="C482" s="32" t="s">
        <v>417</v>
      </c>
      <c r="D482" s="33">
        <v>517.5</v>
      </c>
      <c r="E482" s="33">
        <f t="shared" si="22"/>
        <v>103.5</v>
      </c>
      <c r="F482" s="34"/>
      <c r="G482" s="36" t="s">
        <v>404</v>
      </c>
    </row>
    <row r="483" ht="14.25" spans="1:7">
      <c r="A483" s="30">
        <v>388</v>
      </c>
      <c r="B483" s="31" t="s">
        <v>450</v>
      </c>
      <c r="C483" s="32" t="s">
        <v>419</v>
      </c>
      <c r="D483" s="33">
        <v>850.5</v>
      </c>
      <c r="E483" s="33">
        <f t="shared" si="22"/>
        <v>170.1</v>
      </c>
      <c r="F483" s="34"/>
      <c r="G483" s="36" t="s">
        <v>404</v>
      </c>
    </row>
    <row r="484" ht="14.25" spans="1:7">
      <c r="A484" s="30">
        <v>389</v>
      </c>
      <c r="B484" s="31" t="s">
        <v>451</v>
      </c>
      <c r="C484" s="32" t="s">
        <v>452</v>
      </c>
      <c r="D484" s="33">
        <v>1472.5</v>
      </c>
      <c r="E484" s="33">
        <f t="shared" si="22"/>
        <v>294.5</v>
      </c>
      <c r="F484" s="34"/>
      <c r="G484" s="36" t="s">
        <v>404</v>
      </c>
    </row>
    <row r="485" ht="14.25" spans="1:7">
      <c r="A485" s="30">
        <v>390</v>
      </c>
      <c r="B485" s="31" t="s">
        <v>453</v>
      </c>
      <c r="C485" s="32" t="s">
        <v>403</v>
      </c>
      <c r="D485" s="33">
        <v>1056</v>
      </c>
      <c r="E485" s="33">
        <f t="shared" si="22"/>
        <v>211.2</v>
      </c>
      <c r="F485" s="34"/>
      <c r="G485" s="36" t="s">
        <v>404</v>
      </c>
    </row>
    <row r="486" ht="14.25" spans="1:7">
      <c r="A486" s="30">
        <v>391</v>
      </c>
      <c r="B486" s="31" t="s">
        <v>454</v>
      </c>
      <c r="C486" s="32" t="s">
        <v>403</v>
      </c>
      <c r="D486" s="33">
        <v>1786</v>
      </c>
      <c r="E486" s="33">
        <f t="shared" si="22"/>
        <v>357.2</v>
      </c>
      <c r="F486" s="34"/>
      <c r="G486" s="36" t="s">
        <v>404</v>
      </c>
    </row>
    <row r="487" ht="14.25" spans="1:7">
      <c r="A487" s="30">
        <v>392</v>
      </c>
      <c r="B487" s="31" t="s">
        <v>455</v>
      </c>
      <c r="C487" s="32" t="s">
        <v>456</v>
      </c>
      <c r="D487" s="33">
        <v>382</v>
      </c>
      <c r="E487" s="33">
        <f t="shared" si="22"/>
        <v>76.4</v>
      </c>
      <c r="F487" s="34"/>
      <c r="G487" s="36" t="s">
        <v>404</v>
      </c>
    </row>
    <row r="488" ht="14.25" spans="1:7">
      <c r="A488" s="30">
        <v>393</v>
      </c>
      <c r="B488" s="31" t="s">
        <v>457</v>
      </c>
      <c r="C488" s="32" t="s">
        <v>441</v>
      </c>
      <c r="D488" s="33">
        <v>1941.5</v>
      </c>
      <c r="E488" s="33">
        <f t="shared" si="22"/>
        <v>388.3</v>
      </c>
      <c r="F488" s="34"/>
      <c r="G488" s="36" t="s">
        <v>404</v>
      </c>
    </row>
    <row r="489" ht="14.25" spans="1:7">
      <c r="A489" s="30">
        <v>394</v>
      </c>
      <c r="B489" s="31" t="s">
        <v>458</v>
      </c>
      <c r="C489" s="32" t="s">
        <v>452</v>
      </c>
      <c r="D489" s="33">
        <v>750.5</v>
      </c>
      <c r="E489" s="33">
        <f t="shared" si="22"/>
        <v>150.1</v>
      </c>
      <c r="F489" s="34"/>
      <c r="G489" s="36" t="s">
        <v>404</v>
      </c>
    </row>
    <row r="490" spans="1:7">
      <c r="A490" s="30">
        <v>395</v>
      </c>
      <c r="B490" s="31" t="s">
        <v>459</v>
      </c>
      <c r="C490" s="37" t="s">
        <v>9</v>
      </c>
      <c r="D490" s="33">
        <v>655</v>
      </c>
      <c r="E490" s="33">
        <f t="shared" si="22"/>
        <v>131</v>
      </c>
      <c r="F490" s="34"/>
      <c r="G490" s="36" t="s">
        <v>404</v>
      </c>
    </row>
    <row r="491" ht="14.25" spans="1:7">
      <c r="A491" s="30">
        <v>396</v>
      </c>
      <c r="B491" s="31" t="s">
        <v>460</v>
      </c>
      <c r="C491" s="32" t="s">
        <v>408</v>
      </c>
      <c r="D491" s="33">
        <v>990.5</v>
      </c>
      <c r="E491" s="33">
        <f t="shared" si="22"/>
        <v>198.1</v>
      </c>
      <c r="F491" s="34"/>
      <c r="G491" s="36" t="s">
        <v>404</v>
      </c>
    </row>
    <row r="492" ht="14.25" spans="1:7">
      <c r="A492" s="30">
        <v>397</v>
      </c>
      <c r="B492" s="31" t="s">
        <v>461</v>
      </c>
      <c r="C492" s="32" t="s">
        <v>408</v>
      </c>
      <c r="D492" s="33">
        <v>2464.5</v>
      </c>
      <c r="E492" s="33">
        <f t="shared" si="22"/>
        <v>492.9</v>
      </c>
      <c r="F492" s="34"/>
      <c r="G492" s="36" t="s">
        <v>404</v>
      </c>
    </row>
    <row r="493" s="5" customFormat="1" spans="1:7">
      <c r="A493" s="38" t="s">
        <v>462</v>
      </c>
      <c r="B493" s="39"/>
      <c r="C493" s="40"/>
      <c r="D493" s="41">
        <f t="shared" ref="D493:F493" si="23">SUM(D3:D492)</f>
        <v>1717491</v>
      </c>
      <c r="E493" s="41">
        <f t="shared" si="23"/>
        <v>343498.2</v>
      </c>
      <c r="F493" s="41">
        <f t="shared" si="23"/>
        <v>125177.745714286</v>
      </c>
      <c r="G493" s="42" t="s">
        <v>463</v>
      </c>
    </row>
    <row r="494" s="6" customFormat="1" ht="16.2" customHeight="1" spans="1:16372">
      <c r="A494" s="30">
        <v>398</v>
      </c>
      <c r="B494" s="43" t="s">
        <v>464</v>
      </c>
      <c r="C494" s="43" t="s">
        <v>465</v>
      </c>
      <c r="D494" s="44">
        <v>4328</v>
      </c>
      <c r="E494" s="45">
        <v>865.6</v>
      </c>
      <c r="F494" s="44">
        <v>371.1</v>
      </c>
      <c r="G494" s="30" t="s">
        <v>10</v>
      </c>
      <c r="H494" s="7"/>
      <c r="XEE494" s="9"/>
      <c r="XEF494" s="9"/>
      <c r="XEG494" s="9"/>
      <c r="XEH494" s="9"/>
      <c r="XEI494" s="9"/>
      <c r="XEJ494" s="9"/>
      <c r="XEK494" s="9"/>
      <c r="XEL494" s="9"/>
      <c r="XEM494" s="9"/>
      <c r="XEN494" s="9"/>
      <c r="XEO494" s="9"/>
      <c r="XEP494" s="9"/>
      <c r="XEQ494" s="9"/>
      <c r="XER494" s="9"/>
    </row>
    <row r="495" s="6" customFormat="1" ht="16.2" customHeight="1" spans="1:16372">
      <c r="A495" s="30"/>
      <c r="B495" s="43" t="s">
        <v>464</v>
      </c>
      <c r="C495" s="43" t="s">
        <v>465</v>
      </c>
      <c r="D495" s="44">
        <v>1106</v>
      </c>
      <c r="E495" s="45">
        <v>221.2</v>
      </c>
      <c r="F495" s="44">
        <v>94.8</v>
      </c>
      <c r="G495" s="30" t="s">
        <v>10</v>
      </c>
      <c r="H495" s="7"/>
      <c r="XEE495" s="9"/>
      <c r="XEF495" s="9"/>
      <c r="XEG495" s="9"/>
      <c r="XEH495" s="9"/>
      <c r="XEI495" s="9"/>
      <c r="XEJ495" s="9"/>
      <c r="XEK495" s="9"/>
      <c r="XEL495" s="9"/>
      <c r="XEM495" s="9"/>
      <c r="XEN495" s="9"/>
      <c r="XEO495" s="9"/>
      <c r="XEP495" s="9"/>
      <c r="XEQ495" s="9"/>
      <c r="XER495" s="9"/>
    </row>
    <row r="496" s="6" customFormat="1" ht="16.2" customHeight="1" spans="1:16372">
      <c r="A496" s="30">
        <v>399</v>
      </c>
      <c r="B496" s="43" t="s">
        <v>466</v>
      </c>
      <c r="C496" s="43" t="s">
        <v>467</v>
      </c>
      <c r="D496" s="44">
        <v>1695</v>
      </c>
      <c r="E496" s="45">
        <v>339</v>
      </c>
      <c r="F496" s="44">
        <v>145.2</v>
      </c>
      <c r="G496" s="30" t="s">
        <v>10</v>
      </c>
      <c r="XEE496" s="9"/>
      <c r="XEF496" s="9"/>
      <c r="XEG496" s="9"/>
      <c r="XEH496" s="9"/>
      <c r="XEI496" s="9"/>
      <c r="XEJ496" s="9"/>
      <c r="XEK496" s="9"/>
      <c r="XEL496" s="9"/>
      <c r="XEM496" s="9"/>
      <c r="XEN496" s="9"/>
      <c r="XEO496" s="9"/>
      <c r="XEP496" s="9"/>
      <c r="XEQ496" s="9"/>
      <c r="XER496" s="9"/>
    </row>
    <row r="497" s="6" customFormat="1" ht="16.2" customHeight="1" spans="1:16372">
      <c r="A497" s="30">
        <v>400</v>
      </c>
      <c r="B497" s="43" t="s">
        <v>468</v>
      </c>
      <c r="C497" s="43" t="s">
        <v>469</v>
      </c>
      <c r="D497" s="44">
        <v>1571</v>
      </c>
      <c r="E497" s="45">
        <v>314.2</v>
      </c>
      <c r="F497" s="44">
        <v>134.7</v>
      </c>
      <c r="G497" s="30" t="s">
        <v>10</v>
      </c>
      <c r="H497" s="7"/>
      <c r="XEE497" s="9"/>
      <c r="XEF497" s="9"/>
      <c r="XEG497" s="9"/>
      <c r="XEH497" s="9"/>
      <c r="XEI497" s="9"/>
      <c r="XEJ497" s="9"/>
      <c r="XEK497" s="9"/>
      <c r="XEL497" s="9"/>
      <c r="XEM497" s="9"/>
      <c r="XEN497" s="9"/>
      <c r="XEO497" s="9"/>
      <c r="XEP497" s="9"/>
      <c r="XEQ497" s="9"/>
      <c r="XER497" s="9"/>
    </row>
    <row r="498" s="6" customFormat="1" ht="16.2" customHeight="1" spans="1:16372">
      <c r="A498" s="30"/>
      <c r="B498" s="43" t="s">
        <v>468</v>
      </c>
      <c r="C498" s="43" t="s">
        <v>469</v>
      </c>
      <c r="D498" s="44">
        <v>694</v>
      </c>
      <c r="E498" s="45">
        <v>138.8</v>
      </c>
      <c r="F498" s="44">
        <v>59.4</v>
      </c>
      <c r="G498" s="30" t="s">
        <v>10</v>
      </c>
      <c r="H498" s="7"/>
      <c r="XEE498" s="9"/>
      <c r="XEF498" s="9"/>
      <c r="XEG498" s="9"/>
      <c r="XEH498" s="9"/>
      <c r="XEI498" s="9"/>
      <c r="XEJ498" s="9"/>
      <c r="XEK498" s="9"/>
      <c r="XEL498" s="9"/>
      <c r="XEM498" s="9"/>
      <c r="XEN498" s="9"/>
      <c r="XEO498" s="9"/>
      <c r="XEP498" s="9"/>
      <c r="XEQ498" s="9"/>
      <c r="XER498" s="9"/>
    </row>
    <row r="499" s="6" customFormat="1" ht="16.2" customHeight="1" spans="1:16372">
      <c r="A499" s="30"/>
      <c r="B499" s="43" t="s">
        <v>468</v>
      </c>
      <c r="C499" s="43" t="s">
        <v>469</v>
      </c>
      <c r="D499" s="44">
        <v>2588</v>
      </c>
      <c r="E499" s="45">
        <v>517.6</v>
      </c>
      <c r="F499" s="44">
        <v>221.7</v>
      </c>
      <c r="G499" s="30" t="s">
        <v>10</v>
      </c>
      <c r="H499" s="7"/>
      <c r="XEE499" s="9"/>
      <c r="XEF499" s="9"/>
      <c r="XEG499" s="9"/>
      <c r="XEH499" s="9"/>
      <c r="XEI499" s="9"/>
      <c r="XEJ499" s="9"/>
      <c r="XEK499" s="9"/>
      <c r="XEL499" s="9"/>
      <c r="XEM499" s="9"/>
      <c r="XEN499" s="9"/>
      <c r="XEO499" s="9"/>
      <c r="XEP499" s="9"/>
      <c r="XEQ499" s="9"/>
      <c r="XER499" s="9"/>
    </row>
    <row r="500" s="6" customFormat="1" ht="16.2" customHeight="1" spans="1:16372">
      <c r="A500" s="30"/>
      <c r="B500" s="43" t="s">
        <v>468</v>
      </c>
      <c r="C500" s="43" t="s">
        <v>469</v>
      </c>
      <c r="D500" s="44">
        <v>910</v>
      </c>
      <c r="E500" s="45">
        <v>182</v>
      </c>
      <c r="F500" s="44">
        <v>78</v>
      </c>
      <c r="G500" s="30" t="s">
        <v>10</v>
      </c>
      <c r="H500" s="7"/>
      <c r="XEE500" s="9"/>
      <c r="XEF500" s="9"/>
      <c r="XEG500" s="9"/>
      <c r="XEH500" s="9"/>
      <c r="XEI500" s="9"/>
      <c r="XEJ500" s="9"/>
      <c r="XEK500" s="9"/>
      <c r="XEL500" s="9"/>
      <c r="XEM500" s="9"/>
      <c r="XEN500" s="9"/>
      <c r="XEO500" s="9"/>
      <c r="XEP500" s="9"/>
      <c r="XEQ500" s="9"/>
      <c r="XER500" s="9"/>
    </row>
    <row r="501" s="6" customFormat="1" ht="16.2" customHeight="1" spans="1:16372">
      <c r="A501" s="30"/>
      <c r="B501" s="43" t="s">
        <v>468</v>
      </c>
      <c r="C501" s="43" t="s">
        <v>469</v>
      </c>
      <c r="D501" s="44">
        <v>6180</v>
      </c>
      <c r="E501" s="45">
        <v>1236</v>
      </c>
      <c r="F501" s="44">
        <v>529.8</v>
      </c>
      <c r="G501" s="30" t="s">
        <v>10</v>
      </c>
      <c r="H501" s="7"/>
      <c r="XEE501" s="9"/>
      <c r="XEF501" s="9"/>
      <c r="XEG501" s="9"/>
      <c r="XEH501" s="9"/>
      <c r="XEI501" s="9"/>
      <c r="XEJ501" s="9"/>
      <c r="XEK501" s="9"/>
      <c r="XEL501" s="9"/>
      <c r="XEM501" s="9"/>
      <c r="XEN501" s="9"/>
      <c r="XEO501" s="9"/>
      <c r="XEP501" s="9"/>
      <c r="XEQ501" s="9"/>
      <c r="XER501" s="9"/>
    </row>
    <row r="502" s="6" customFormat="1" ht="16.2" customHeight="1" spans="1:16372">
      <c r="A502" s="30"/>
      <c r="B502" s="43" t="s">
        <v>468</v>
      </c>
      <c r="C502" s="43" t="s">
        <v>469</v>
      </c>
      <c r="D502" s="44">
        <v>7297</v>
      </c>
      <c r="E502" s="45">
        <v>1459.4</v>
      </c>
      <c r="F502" s="44">
        <v>625.5</v>
      </c>
      <c r="G502" s="30" t="s">
        <v>10</v>
      </c>
      <c r="H502" s="7"/>
      <c r="XEE502" s="9"/>
      <c r="XEF502" s="9"/>
      <c r="XEG502" s="9"/>
      <c r="XEH502" s="9"/>
      <c r="XEI502" s="9"/>
      <c r="XEJ502" s="9"/>
      <c r="XEK502" s="9"/>
      <c r="XEL502" s="9"/>
      <c r="XEM502" s="9"/>
      <c r="XEN502" s="9"/>
      <c r="XEO502" s="9"/>
      <c r="XEP502" s="9"/>
      <c r="XEQ502" s="9"/>
      <c r="XER502" s="9"/>
    </row>
    <row r="503" s="6" customFormat="1" ht="16.2" customHeight="1" spans="1:16372">
      <c r="A503" s="30">
        <v>401</v>
      </c>
      <c r="B503" s="43" t="s">
        <v>470</v>
      </c>
      <c r="C503" s="43" t="s">
        <v>467</v>
      </c>
      <c r="D503" s="44">
        <v>543</v>
      </c>
      <c r="E503" s="45">
        <v>108.6</v>
      </c>
      <c r="F503" s="44">
        <v>46.5</v>
      </c>
      <c r="G503" s="30" t="s">
        <v>10</v>
      </c>
      <c r="H503" s="7"/>
      <c r="XEE503" s="9"/>
      <c r="XEF503" s="9"/>
      <c r="XEG503" s="9"/>
      <c r="XEH503" s="9"/>
      <c r="XEI503" s="9"/>
      <c r="XEJ503" s="9"/>
      <c r="XEK503" s="9"/>
      <c r="XEL503" s="9"/>
      <c r="XEM503" s="9"/>
      <c r="XEN503" s="9"/>
      <c r="XEO503" s="9"/>
      <c r="XEP503" s="9"/>
      <c r="XEQ503" s="9"/>
      <c r="XER503" s="9"/>
    </row>
    <row r="504" s="6" customFormat="1" ht="16.2" customHeight="1" spans="1:16372">
      <c r="A504" s="30">
        <v>402</v>
      </c>
      <c r="B504" s="43" t="s">
        <v>471</v>
      </c>
      <c r="C504" s="43" t="s">
        <v>472</v>
      </c>
      <c r="D504" s="44">
        <v>3580</v>
      </c>
      <c r="E504" s="45">
        <v>716</v>
      </c>
      <c r="F504" s="44">
        <v>306.9</v>
      </c>
      <c r="G504" s="30" t="s">
        <v>10</v>
      </c>
      <c r="H504" s="7"/>
      <c r="XEE504" s="9"/>
      <c r="XEF504" s="9"/>
      <c r="XEG504" s="9"/>
      <c r="XEH504" s="9"/>
      <c r="XEI504" s="9"/>
      <c r="XEJ504" s="9"/>
      <c r="XEK504" s="9"/>
      <c r="XEL504" s="9"/>
      <c r="XEM504" s="9"/>
      <c r="XEN504" s="9"/>
      <c r="XEO504" s="9"/>
      <c r="XEP504" s="9"/>
      <c r="XEQ504" s="9"/>
      <c r="XER504" s="9"/>
    </row>
    <row r="505" s="6" customFormat="1" ht="16.2" customHeight="1" spans="1:16372">
      <c r="A505" s="30"/>
      <c r="B505" s="43" t="s">
        <v>471</v>
      </c>
      <c r="C505" s="43" t="s">
        <v>472</v>
      </c>
      <c r="D505" s="44">
        <v>5203</v>
      </c>
      <c r="E505" s="45">
        <v>1040.6</v>
      </c>
      <c r="F505" s="44">
        <v>446.1</v>
      </c>
      <c r="G505" s="30" t="s">
        <v>10</v>
      </c>
      <c r="H505" s="7"/>
      <c r="XEE505" s="9"/>
      <c r="XEF505" s="9"/>
      <c r="XEG505" s="9"/>
      <c r="XEH505" s="9"/>
      <c r="XEI505" s="9"/>
      <c r="XEJ505" s="9"/>
      <c r="XEK505" s="9"/>
      <c r="XEL505" s="9"/>
      <c r="XEM505" s="9"/>
      <c r="XEN505" s="9"/>
      <c r="XEO505" s="9"/>
      <c r="XEP505" s="9"/>
      <c r="XEQ505" s="9"/>
      <c r="XER505" s="9"/>
    </row>
    <row r="506" s="6" customFormat="1" ht="16.2" customHeight="1" spans="1:16372">
      <c r="A506" s="30"/>
      <c r="B506" s="43" t="s">
        <v>471</v>
      </c>
      <c r="C506" s="43" t="s">
        <v>472</v>
      </c>
      <c r="D506" s="44">
        <v>759</v>
      </c>
      <c r="E506" s="45">
        <v>151.8</v>
      </c>
      <c r="F506" s="44">
        <v>65.1</v>
      </c>
      <c r="G506" s="30" t="s">
        <v>10</v>
      </c>
      <c r="H506" s="7"/>
      <c r="XEE506" s="9"/>
      <c r="XEF506" s="9"/>
      <c r="XEG506" s="9"/>
      <c r="XEH506" s="9"/>
      <c r="XEI506" s="9"/>
      <c r="XEJ506" s="9"/>
      <c r="XEK506" s="9"/>
      <c r="XEL506" s="9"/>
      <c r="XEM506" s="9"/>
      <c r="XEN506" s="9"/>
      <c r="XEO506" s="9"/>
      <c r="XEP506" s="9"/>
      <c r="XEQ506" s="9"/>
      <c r="XER506" s="9"/>
    </row>
    <row r="507" s="6" customFormat="1" ht="16.2" customHeight="1" spans="1:16372">
      <c r="A507" s="30">
        <v>403</v>
      </c>
      <c r="B507" s="43" t="s">
        <v>473</v>
      </c>
      <c r="C507" s="43" t="s">
        <v>472</v>
      </c>
      <c r="D507" s="44">
        <v>4481.5</v>
      </c>
      <c r="E507" s="45">
        <v>896.3</v>
      </c>
      <c r="F507" s="44">
        <v>384</v>
      </c>
      <c r="G507" s="30" t="s">
        <v>10</v>
      </c>
      <c r="H507" s="7"/>
      <c r="XEE507" s="9"/>
      <c r="XEF507" s="9"/>
      <c r="XEG507" s="9"/>
      <c r="XEH507" s="9"/>
      <c r="XEI507" s="9"/>
      <c r="XEJ507" s="9"/>
      <c r="XEK507" s="9"/>
      <c r="XEL507" s="9"/>
      <c r="XEM507" s="9"/>
      <c r="XEN507" s="9"/>
      <c r="XEO507" s="9"/>
      <c r="XEP507" s="9"/>
      <c r="XEQ507" s="9"/>
      <c r="XER507" s="9"/>
    </row>
    <row r="508" s="6" customFormat="1" ht="16.2" customHeight="1" spans="1:16372">
      <c r="A508" s="30"/>
      <c r="B508" s="43" t="s">
        <v>473</v>
      </c>
      <c r="C508" s="43" t="s">
        <v>472</v>
      </c>
      <c r="D508" s="44">
        <v>6432</v>
      </c>
      <c r="E508" s="45">
        <v>1286.4</v>
      </c>
      <c r="F508" s="44">
        <v>551.4</v>
      </c>
      <c r="G508" s="30" t="s">
        <v>10</v>
      </c>
      <c r="H508" s="7"/>
      <c r="XEE508" s="9"/>
      <c r="XEF508" s="9"/>
      <c r="XEG508" s="9"/>
      <c r="XEH508" s="9"/>
      <c r="XEI508" s="9"/>
      <c r="XEJ508" s="9"/>
      <c r="XEK508" s="9"/>
      <c r="XEL508" s="9"/>
      <c r="XEM508" s="9"/>
      <c r="XEN508" s="9"/>
      <c r="XEO508" s="9"/>
      <c r="XEP508" s="9"/>
      <c r="XEQ508" s="9"/>
      <c r="XER508" s="9"/>
    </row>
    <row r="509" s="6" customFormat="1" ht="16.2" customHeight="1" spans="1:16372">
      <c r="A509" s="30"/>
      <c r="B509" s="43" t="s">
        <v>473</v>
      </c>
      <c r="C509" s="43" t="s">
        <v>472</v>
      </c>
      <c r="D509" s="44">
        <v>6386</v>
      </c>
      <c r="E509" s="45">
        <v>1277.2</v>
      </c>
      <c r="F509" s="44">
        <v>547.5</v>
      </c>
      <c r="G509" s="30" t="s">
        <v>10</v>
      </c>
      <c r="H509" s="7"/>
      <c r="XEE509" s="9"/>
      <c r="XEF509" s="9"/>
      <c r="XEG509" s="9"/>
      <c r="XEH509" s="9"/>
      <c r="XEI509" s="9"/>
      <c r="XEJ509" s="9"/>
      <c r="XEK509" s="9"/>
      <c r="XEL509" s="9"/>
      <c r="XEM509" s="9"/>
      <c r="XEN509" s="9"/>
      <c r="XEO509" s="9"/>
      <c r="XEP509" s="9"/>
      <c r="XEQ509" s="9"/>
      <c r="XER509" s="9"/>
    </row>
    <row r="510" s="6" customFormat="1" ht="16.2" customHeight="1" spans="1:16372">
      <c r="A510" s="30"/>
      <c r="B510" s="43" t="s">
        <v>473</v>
      </c>
      <c r="C510" s="43" t="s">
        <v>472</v>
      </c>
      <c r="D510" s="44">
        <v>3659.5</v>
      </c>
      <c r="E510" s="45">
        <v>731.9</v>
      </c>
      <c r="F510" s="44">
        <v>313.8</v>
      </c>
      <c r="G510" s="30" t="s">
        <v>10</v>
      </c>
      <c r="H510" s="7"/>
      <c r="XEE510" s="9"/>
      <c r="XEF510" s="9"/>
      <c r="XEG510" s="9"/>
      <c r="XEH510" s="9"/>
      <c r="XEI510" s="9"/>
      <c r="XEJ510" s="9"/>
      <c r="XEK510" s="9"/>
      <c r="XEL510" s="9"/>
      <c r="XEM510" s="9"/>
      <c r="XEN510" s="9"/>
      <c r="XEO510" s="9"/>
      <c r="XEP510" s="9"/>
      <c r="XEQ510" s="9"/>
      <c r="XER510" s="9"/>
    </row>
    <row r="511" s="6" customFormat="1" ht="16.2" customHeight="1" spans="1:16372">
      <c r="A511" s="30">
        <v>404</v>
      </c>
      <c r="B511" s="43" t="s">
        <v>474</v>
      </c>
      <c r="C511" s="43" t="s">
        <v>475</v>
      </c>
      <c r="D511" s="44">
        <v>3350.5</v>
      </c>
      <c r="E511" s="45">
        <v>670.1</v>
      </c>
      <c r="F511" s="44">
        <v>287.1</v>
      </c>
      <c r="G511" s="30" t="s">
        <v>10</v>
      </c>
      <c r="XEE511" s="9"/>
      <c r="XEF511" s="9"/>
      <c r="XEG511" s="9"/>
      <c r="XEH511" s="9"/>
      <c r="XEI511" s="9"/>
      <c r="XEJ511" s="9"/>
      <c r="XEK511" s="9"/>
      <c r="XEL511" s="9"/>
      <c r="XEM511" s="9"/>
      <c r="XEN511" s="9"/>
      <c r="XEO511" s="9"/>
      <c r="XEP511" s="9"/>
      <c r="XEQ511" s="9"/>
      <c r="XER511" s="9"/>
    </row>
    <row r="512" s="6" customFormat="1" ht="16.2" customHeight="1" spans="1:16372">
      <c r="A512" s="30"/>
      <c r="B512" s="43" t="s">
        <v>474</v>
      </c>
      <c r="C512" s="43" t="s">
        <v>475</v>
      </c>
      <c r="D512" s="44">
        <v>1695.5</v>
      </c>
      <c r="E512" s="45">
        <v>339.1</v>
      </c>
      <c r="F512" s="44">
        <v>145.2</v>
      </c>
      <c r="G512" s="30" t="s">
        <v>10</v>
      </c>
      <c r="XEE512" s="9"/>
      <c r="XEF512" s="9"/>
      <c r="XEG512" s="9"/>
      <c r="XEH512" s="9"/>
      <c r="XEI512" s="9"/>
      <c r="XEJ512" s="9"/>
      <c r="XEK512" s="9"/>
      <c r="XEL512" s="9"/>
      <c r="XEM512" s="9"/>
      <c r="XEN512" s="9"/>
      <c r="XEO512" s="9"/>
      <c r="XEP512" s="9"/>
      <c r="XEQ512" s="9"/>
      <c r="XER512" s="9"/>
    </row>
    <row r="513" s="6" customFormat="1" ht="16.2" customHeight="1" spans="1:16372">
      <c r="A513" s="30">
        <v>405</v>
      </c>
      <c r="B513" s="43" t="s">
        <v>476</v>
      </c>
      <c r="C513" s="43" t="s">
        <v>475</v>
      </c>
      <c r="D513" s="44">
        <v>2807.5</v>
      </c>
      <c r="E513" s="45">
        <v>561.5</v>
      </c>
      <c r="F513" s="44">
        <v>240.6</v>
      </c>
      <c r="G513" s="30" t="s">
        <v>10</v>
      </c>
      <c r="XEE513" s="9"/>
      <c r="XEF513" s="9"/>
      <c r="XEG513" s="9"/>
      <c r="XEH513" s="9"/>
      <c r="XEI513" s="9"/>
      <c r="XEJ513" s="9"/>
      <c r="XEK513" s="9"/>
      <c r="XEL513" s="9"/>
      <c r="XEM513" s="9"/>
      <c r="XEN513" s="9"/>
      <c r="XEO513" s="9"/>
      <c r="XEP513" s="9"/>
      <c r="XEQ513" s="9"/>
      <c r="XER513" s="9"/>
    </row>
    <row r="514" s="6" customFormat="1" ht="16.2" customHeight="1" spans="1:16372">
      <c r="A514" s="30"/>
      <c r="B514" s="43" t="s">
        <v>476</v>
      </c>
      <c r="C514" s="43" t="s">
        <v>475</v>
      </c>
      <c r="D514" s="44">
        <v>331.5</v>
      </c>
      <c r="E514" s="45">
        <v>66.3</v>
      </c>
      <c r="F514" s="44">
        <v>28.5</v>
      </c>
      <c r="G514" s="30" t="s">
        <v>10</v>
      </c>
      <c r="XEE514" s="9"/>
      <c r="XEF514" s="9"/>
      <c r="XEG514" s="9"/>
      <c r="XEH514" s="9"/>
      <c r="XEI514" s="9"/>
      <c r="XEJ514" s="9"/>
      <c r="XEK514" s="9"/>
      <c r="XEL514" s="9"/>
      <c r="XEM514" s="9"/>
      <c r="XEN514" s="9"/>
      <c r="XEO514" s="9"/>
      <c r="XEP514" s="9"/>
      <c r="XEQ514" s="9"/>
      <c r="XER514" s="9"/>
    </row>
    <row r="515" s="6" customFormat="1" ht="16.2" customHeight="1" spans="1:16372">
      <c r="A515" s="30">
        <v>406</v>
      </c>
      <c r="B515" s="43" t="s">
        <v>477</v>
      </c>
      <c r="C515" s="43" t="s">
        <v>475</v>
      </c>
      <c r="D515" s="44">
        <v>2598</v>
      </c>
      <c r="E515" s="45">
        <v>519.6</v>
      </c>
      <c r="F515" s="44">
        <v>222.6</v>
      </c>
      <c r="G515" s="30" t="s">
        <v>10</v>
      </c>
      <c r="XEE515" s="9"/>
      <c r="XEF515" s="9"/>
      <c r="XEG515" s="9"/>
      <c r="XEH515" s="9"/>
      <c r="XEI515" s="9"/>
      <c r="XEJ515" s="9"/>
      <c r="XEK515" s="9"/>
      <c r="XEL515" s="9"/>
      <c r="XEM515" s="9"/>
      <c r="XEN515" s="9"/>
      <c r="XEO515" s="9"/>
      <c r="XEP515" s="9"/>
      <c r="XEQ515" s="9"/>
      <c r="XER515" s="9"/>
    </row>
    <row r="516" s="6" customFormat="1" ht="16.2" customHeight="1" spans="1:16372">
      <c r="A516" s="30"/>
      <c r="B516" s="43" t="s">
        <v>477</v>
      </c>
      <c r="C516" s="43" t="s">
        <v>475</v>
      </c>
      <c r="D516" s="44">
        <v>972.5</v>
      </c>
      <c r="E516" s="45">
        <v>194.5</v>
      </c>
      <c r="F516" s="44">
        <v>83.4</v>
      </c>
      <c r="G516" s="30" t="s">
        <v>10</v>
      </c>
      <c r="XEE516" s="9"/>
      <c r="XEF516" s="9"/>
      <c r="XEG516" s="9"/>
      <c r="XEH516" s="9"/>
      <c r="XEI516" s="9"/>
      <c r="XEJ516" s="9"/>
      <c r="XEK516" s="9"/>
      <c r="XEL516" s="9"/>
      <c r="XEM516" s="9"/>
      <c r="XEN516" s="9"/>
      <c r="XEO516" s="9"/>
      <c r="XEP516" s="9"/>
      <c r="XEQ516" s="9"/>
      <c r="XER516" s="9"/>
    </row>
    <row r="517" s="6" customFormat="1" ht="16.2" customHeight="1" spans="1:16372">
      <c r="A517" s="30">
        <v>407</v>
      </c>
      <c r="B517" s="43" t="s">
        <v>478</v>
      </c>
      <c r="C517" s="43" t="s">
        <v>479</v>
      </c>
      <c r="D517" s="44">
        <v>2475</v>
      </c>
      <c r="E517" s="45">
        <v>495</v>
      </c>
      <c r="F517" s="44">
        <v>212.1</v>
      </c>
      <c r="G517" s="30" t="s">
        <v>10</v>
      </c>
      <c r="XEE517" s="9"/>
      <c r="XEF517" s="9"/>
      <c r="XEG517" s="9"/>
      <c r="XEH517" s="9"/>
      <c r="XEI517" s="9"/>
      <c r="XEJ517" s="9"/>
      <c r="XEK517" s="9"/>
      <c r="XEL517" s="9"/>
      <c r="XEM517" s="9"/>
      <c r="XEN517" s="9"/>
      <c r="XEO517" s="9"/>
      <c r="XEP517" s="9"/>
      <c r="XEQ517" s="9"/>
      <c r="XER517" s="9"/>
    </row>
    <row r="518" s="6" customFormat="1" ht="16.2" customHeight="1" spans="1:16372">
      <c r="A518" s="30">
        <v>408</v>
      </c>
      <c r="B518" s="43" t="s">
        <v>480</v>
      </c>
      <c r="C518" s="43" t="s">
        <v>481</v>
      </c>
      <c r="D518" s="44">
        <v>1975</v>
      </c>
      <c r="E518" s="45">
        <v>395</v>
      </c>
      <c r="F518" s="44">
        <v>169.2</v>
      </c>
      <c r="G518" s="30" t="s">
        <v>10</v>
      </c>
      <c r="H518" s="7"/>
      <c r="XEE518" s="9"/>
      <c r="XEF518" s="9"/>
      <c r="XEG518" s="9"/>
      <c r="XEH518" s="9"/>
      <c r="XEI518" s="9"/>
      <c r="XEJ518" s="9"/>
      <c r="XEK518" s="9"/>
      <c r="XEL518" s="9"/>
      <c r="XEM518" s="9"/>
      <c r="XEN518" s="9"/>
      <c r="XEO518" s="9"/>
      <c r="XEP518" s="9"/>
      <c r="XEQ518" s="9"/>
      <c r="XER518" s="9"/>
    </row>
    <row r="519" s="6" customFormat="1" ht="16.2" customHeight="1" spans="1:16372">
      <c r="A519" s="30">
        <v>409</v>
      </c>
      <c r="B519" s="43" t="s">
        <v>482</v>
      </c>
      <c r="C519" s="43" t="s">
        <v>481</v>
      </c>
      <c r="D519" s="44">
        <v>1177</v>
      </c>
      <c r="E519" s="45">
        <v>235.4</v>
      </c>
      <c r="F519" s="44">
        <v>100.8</v>
      </c>
      <c r="G519" s="30" t="s">
        <v>10</v>
      </c>
      <c r="H519" s="7"/>
      <c r="XEE519" s="9"/>
      <c r="XEF519" s="9"/>
      <c r="XEG519" s="9"/>
      <c r="XEH519" s="9"/>
      <c r="XEI519" s="9"/>
      <c r="XEJ519" s="9"/>
      <c r="XEK519" s="9"/>
      <c r="XEL519" s="9"/>
      <c r="XEM519" s="9"/>
      <c r="XEN519" s="9"/>
      <c r="XEO519" s="9"/>
      <c r="XEP519" s="9"/>
      <c r="XEQ519" s="9"/>
      <c r="XER519" s="9"/>
    </row>
    <row r="520" s="6" customFormat="1" ht="16.2" customHeight="1" spans="1:16372">
      <c r="A520" s="30"/>
      <c r="B520" s="43" t="s">
        <v>482</v>
      </c>
      <c r="C520" s="43" t="s">
        <v>481</v>
      </c>
      <c r="D520" s="44">
        <v>1135</v>
      </c>
      <c r="E520" s="45">
        <v>227</v>
      </c>
      <c r="F520" s="44">
        <v>97.2</v>
      </c>
      <c r="G520" s="30" t="s">
        <v>10</v>
      </c>
      <c r="H520" s="7"/>
      <c r="XEE520" s="9"/>
      <c r="XEF520" s="9"/>
      <c r="XEG520" s="9"/>
      <c r="XEH520" s="9"/>
      <c r="XEI520" s="9"/>
      <c r="XEJ520" s="9"/>
      <c r="XEK520" s="9"/>
      <c r="XEL520" s="9"/>
      <c r="XEM520" s="9"/>
      <c r="XEN520" s="9"/>
      <c r="XEO520" s="9"/>
      <c r="XEP520" s="9"/>
      <c r="XEQ520" s="9"/>
      <c r="XER520" s="9"/>
    </row>
    <row r="521" s="6" customFormat="1" ht="16.2" customHeight="1" spans="1:16372">
      <c r="A521" s="30">
        <v>410</v>
      </c>
      <c r="B521" s="43" t="s">
        <v>483</v>
      </c>
      <c r="C521" s="43" t="s">
        <v>481</v>
      </c>
      <c r="D521" s="44">
        <v>3560</v>
      </c>
      <c r="E521" s="45">
        <v>712</v>
      </c>
      <c r="F521" s="44">
        <v>305.1</v>
      </c>
      <c r="G521" s="30" t="s">
        <v>10</v>
      </c>
      <c r="H521" s="7"/>
      <c r="XEE521" s="9"/>
      <c r="XEF521" s="9"/>
      <c r="XEG521" s="9"/>
      <c r="XEH521" s="9"/>
      <c r="XEI521" s="9"/>
      <c r="XEJ521" s="9"/>
      <c r="XEK521" s="9"/>
      <c r="XEL521" s="9"/>
      <c r="XEM521" s="9"/>
      <c r="XEN521" s="9"/>
      <c r="XEO521" s="9"/>
      <c r="XEP521" s="9"/>
      <c r="XEQ521" s="9"/>
      <c r="XER521" s="9"/>
    </row>
    <row r="522" s="6" customFormat="1" ht="16.2" customHeight="1" spans="1:16372">
      <c r="A522" s="30"/>
      <c r="B522" s="43" t="s">
        <v>483</v>
      </c>
      <c r="C522" s="43" t="s">
        <v>481</v>
      </c>
      <c r="D522" s="44">
        <v>8250</v>
      </c>
      <c r="E522" s="45">
        <v>1650</v>
      </c>
      <c r="F522" s="44">
        <v>707.1</v>
      </c>
      <c r="G522" s="30" t="s">
        <v>10</v>
      </c>
      <c r="H522" s="7"/>
      <c r="XEE522" s="9"/>
      <c r="XEF522" s="9"/>
      <c r="XEG522" s="9"/>
      <c r="XEH522" s="9"/>
      <c r="XEI522" s="9"/>
      <c r="XEJ522" s="9"/>
      <c r="XEK522" s="9"/>
      <c r="XEL522" s="9"/>
      <c r="XEM522" s="9"/>
      <c r="XEN522" s="9"/>
      <c r="XEO522" s="9"/>
      <c r="XEP522" s="9"/>
      <c r="XEQ522" s="9"/>
      <c r="XER522" s="9"/>
    </row>
    <row r="523" s="6" customFormat="1" ht="16.2" customHeight="1" spans="1:16372">
      <c r="A523" s="30"/>
      <c r="B523" s="43" t="s">
        <v>483</v>
      </c>
      <c r="C523" s="43" t="s">
        <v>481</v>
      </c>
      <c r="D523" s="44">
        <v>3830</v>
      </c>
      <c r="E523" s="45">
        <v>766</v>
      </c>
      <c r="F523" s="44">
        <v>328.2</v>
      </c>
      <c r="G523" s="30" t="s">
        <v>10</v>
      </c>
      <c r="H523" s="7"/>
      <c r="XEE523" s="9"/>
      <c r="XEF523" s="9"/>
      <c r="XEG523" s="9"/>
      <c r="XEH523" s="9"/>
      <c r="XEI523" s="9"/>
      <c r="XEJ523" s="9"/>
      <c r="XEK523" s="9"/>
      <c r="XEL523" s="9"/>
      <c r="XEM523" s="9"/>
      <c r="XEN523" s="9"/>
      <c r="XEO523" s="9"/>
      <c r="XEP523" s="9"/>
      <c r="XEQ523" s="9"/>
      <c r="XER523" s="9"/>
    </row>
    <row r="524" s="6" customFormat="1" ht="16.2" customHeight="1" spans="1:16372">
      <c r="A524" s="30">
        <v>411</v>
      </c>
      <c r="B524" s="43" t="s">
        <v>484</v>
      </c>
      <c r="C524" s="43" t="s">
        <v>469</v>
      </c>
      <c r="D524" s="44">
        <v>948.5</v>
      </c>
      <c r="E524" s="45">
        <v>189.7</v>
      </c>
      <c r="F524" s="44">
        <v>81.3</v>
      </c>
      <c r="G524" s="30" t="s">
        <v>10</v>
      </c>
      <c r="XEE524" s="9"/>
      <c r="XEF524" s="9"/>
      <c r="XEG524" s="9"/>
      <c r="XEH524" s="9"/>
      <c r="XEI524" s="9"/>
      <c r="XEJ524" s="9"/>
      <c r="XEK524" s="9"/>
      <c r="XEL524" s="9"/>
      <c r="XEM524" s="9"/>
      <c r="XEN524" s="9"/>
      <c r="XEO524" s="9"/>
      <c r="XEP524" s="9"/>
      <c r="XEQ524" s="9"/>
      <c r="XER524" s="9"/>
    </row>
    <row r="525" s="6" customFormat="1" ht="16.2" customHeight="1" spans="1:16372">
      <c r="A525" s="30"/>
      <c r="B525" s="43" t="s">
        <v>484</v>
      </c>
      <c r="C525" s="43" t="s">
        <v>469</v>
      </c>
      <c r="D525" s="44">
        <v>4392</v>
      </c>
      <c r="E525" s="45">
        <v>878.4</v>
      </c>
      <c r="F525" s="44">
        <v>376.5</v>
      </c>
      <c r="G525" s="30" t="s">
        <v>10</v>
      </c>
      <c r="XEE525" s="9"/>
      <c r="XEF525" s="9"/>
      <c r="XEG525" s="9"/>
      <c r="XEH525" s="9"/>
      <c r="XEI525" s="9"/>
      <c r="XEJ525" s="9"/>
      <c r="XEK525" s="9"/>
      <c r="XEL525" s="9"/>
      <c r="XEM525" s="9"/>
      <c r="XEN525" s="9"/>
      <c r="XEO525" s="9"/>
      <c r="XEP525" s="9"/>
      <c r="XEQ525" s="9"/>
      <c r="XER525" s="9"/>
    </row>
    <row r="526" s="6" customFormat="1" ht="16.2" customHeight="1" spans="1:16372">
      <c r="A526" s="30"/>
      <c r="B526" s="43" t="s">
        <v>484</v>
      </c>
      <c r="C526" s="43" t="s">
        <v>469</v>
      </c>
      <c r="D526" s="44">
        <v>388.5</v>
      </c>
      <c r="E526" s="45">
        <v>77.7</v>
      </c>
      <c r="F526" s="44">
        <v>33.3</v>
      </c>
      <c r="G526" s="30" t="s">
        <v>10</v>
      </c>
      <c r="XEE526" s="9"/>
      <c r="XEF526" s="9"/>
      <c r="XEG526" s="9"/>
      <c r="XEH526" s="9"/>
      <c r="XEI526" s="9"/>
      <c r="XEJ526" s="9"/>
      <c r="XEK526" s="9"/>
      <c r="XEL526" s="9"/>
      <c r="XEM526" s="9"/>
      <c r="XEN526" s="9"/>
      <c r="XEO526" s="9"/>
      <c r="XEP526" s="9"/>
      <c r="XEQ526" s="9"/>
      <c r="XER526" s="9"/>
    </row>
    <row r="527" s="6" customFormat="1" ht="16.2" customHeight="1" spans="1:16372">
      <c r="A527" s="30"/>
      <c r="B527" s="43" t="s">
        <v>484</v>
      </c>
      <c r="C527" s="43" t="s">
        <v>469</v>
      </c>
      <c r="D527" s="44">
        <v>1690.5</v>
      </c>
      <c r="E527" s="45">
        <v>338.1</v>
      </c>
      <c r="F527" s="44">
        <v>144.9</v>
      </c>
      <c r="G527" s="30" t="s">
        <v>10</v>
      </c>
      <c r="XEE527" s="9"/>
      <c r="XEF527" s="9"/>
      <c r="XEG527" s="9"/>
      <c r="XEH527" s="9"/>
      <c r="XEI527" s="9"/>
      <c r="XEJ527" s="9"/>
      <c r="XEK527" s="9"/>
      <c r="XEL527" s="9"/>
      <c r="XEM527" s="9"/>
      <c r="XEN527" s="9"/>
      <c r="XEO527" s="9"/>
      <c r="XEP527" s="9"/>
      <c r="XEQ527" s="9"/>
      <c r="XER527" s="9"/>
    </row>
    <row r="528" s="6" customFormat="1" ht="16.2" customHeight="1" spans="1:16372">
      <c r="A528" s="30">
        <v>412</v>
      </c>
      <c r="B528" s="43" t="s">
        <v>485</v>
      </c>
      <c r="C528" s="43" t="s">
        <v>486</v>
      </c>
      <c r="D528" s="44">
        <v>2656</v>
      </c>
      <c r="E528" s="45">
        <v>531.2</v>
      </c>
      <c r="F528" s="44">
        <v>227.7</v>
      </c>
      <c r="G528" s="30" t="s">
        <v>10</v>
      </c>
      <c r="H528" s="7"/>
      <c r="XEE528" s="9"/>
      <c r="XEF528" s="9"/>
      <c r="XEG528" s="9"/>
      <c r="XEH528" s="9"/>
      <c r="XEI528" s="9"/>
      <c r="XEJ528" s="9"/>
      <c r="XEK528" s="9"/>
      <c r="XEL528" s="9"/>
      <c r="XEM528" s="9"/>
      <c r="XEN528" s="9"/>
      <c r="XEO528" s="9"/>
      <c r="XEP528" s="9"/>
      <c r="XEQ528" s="9"/>
      <c r="XER528" s="9"/>
    </row>
    <row r="529" s="6" customFormat="1" ht="16.2" customHeight="1" spans="1:16372">
      <c r="A529" s="30">
        <v>413</v>
      </c>
      <c r="B529" s="43" t="s">
        <v>487</v>
      </c>
      <c r="C529" s="43" t="s">
        <v>486</v>
      </c>
      <c r="D529" s="44">
        <v>3367</v>
      </c>
      <c r="E529" s="45">
        <v>673.4</v>
      </c>
      <c r="F529" s="44">
        <v>288.6</v>
      </c>
      <c r="G529" s="30" t="s">
        <v>10</v>
      </c>
      <c r="H529" s="7"/>
      <c r="XEE529" s="9"/>
      <c r="XEF529" s="9"/>
      <c r="XEG529" s="9"/>
      <c r="XEH529" s="9"/>
      <c r="XEI529" s="9"/>
      <c r="XEJ529" s="9"/>
      <c r="XEK529" s="9"/>
      <c r="XEL529" s="9"/>
      <c r="XEM529" s="9"/>
      <c r="XEN529" s="9"/>
      <c r="XEO529" s="9"/>
      <c r="XEP529" s="9"/>
      <c r="XEQ529" s="9"/>
      <c r="XER529" s="9"/>
    </row>
    <row r="530" s="6" customFormat="1" ht="16.2" customHeight="1" spans="1:16372">
      <c r="A530" s="30">
        <v>414</v>
      </c>
      <c r="B530" s="43" t="s">
        <v>488</v>
      </c>
      <c r="C530" s="43" t="s">
        <v>486</v>
      </c>
      <c r="D530" s="44">
        <v>2244</v>
      </c>
      <c r="E530" s="45">
        <v>448.8</v>
      </c>
      <c r="F530" s="44">
        <v>192.3</v>
      </c>
      <c r="G530" s="30" t="s">
        <v>10</v>
      </c>
      <c r="XEE530" s="9"/>
      <c r="XEF530" s="9"/>
      <c r="XEG530" s="9"/>
      <c r="XEH530" s="9"/>
      <c r="XEI530" s="9"/>
      <c r="XEJ530" s="9"/>
      <c r="XEK530" s="9"/>
      <c r="XEL530" s="9"/>
      <c r="XEM530" s="9"/>
      <c r="XEN530" s="9"/>
      <c r="XEO530" s="9"/>
      <c r="XEP530" s="9"/>
      <c r="XEQ530" s="9"/>
      <c r="XER530" s="9"/>
    </row>
    <row r="531" s="6" customFormat="1" ht="16.2" customHeight="1" spans="1:16372">
      <c r="A531" s="30">
        <v>415</v>
      </c>
      <c r="B531" s="43" t="s">
        <v>489</v>
      </c>
      <c r="C531" s="43" t="s">
        <v>486</v>
      </c>
      <c r="D531" s="44">
        <v>3372</v>
      </c>
      <c r="E531" s="45">
        <v>674.4</v>
      </c>
      <c r="F531" s="44">
        <v>288.9</v>
      </c>
      <c r="G531" s="30" t="s">
        <v>10</v>
      </c>
      <c r="XEE531" s="9"/>
      <c r="XEF531" s="9"/>
      <c r="XEG531" s="9"/>
      <c r="XEH531" s="9"/>
      <c r="XEI531" s="9"/>
      <c r="XEJ531" s="9"/>
      <c r="XEK531" s="9"/>
      <c r="XEL531" s="9"/>
      <c r="XEM531" s="9"/>
      <c r="XEN531" s="9"/>
      <c r="XEO531" s="9"/>
      <c r="XEP531" s="9"/>
      <c r="XEQ531" s="9"/>
      <c r="XER531" s="9"/>
    </row>
    <row r="532" s="6" customFormat="1" ht="16.2" customHeight="1" spans="1:16372">
      <c r="A532" s="30">
        <v>416</v>
      </c>
      <c r="B532" s="43" t="s">
        <v>490</v>
      </c>
      <c r="C532" s="43" t="s">
        <v>486</v>
      </c>
      <c r="D532" s="44">
        <v>3340</v>
      </c>
      <c r="E532" s="45">
        <v>668</v>
      </c>
      <c r="F532" s="44">
        <v>286.2</v>
      </c>
      <c r="G532" s="30" t="s">
        <v>10</v>
      </c>
      <c r="XEE532" s="9"/>
      <c r="XEF532" s="9"/>
      <c r="XEG532" s="9"/>
      <c r="XEH532" s="9"/>
      <c r="XEI532" s="9"/>
      <c r="XEJ532" s="9"/>
      <c r="XEK532" s="9"/>
      <c r="XEL532" s="9"/>
      <c r="XEM532" s="9"/>
      <c r="XEN532" s="9"/>
      <c r="XEO532" s="9"/>
      <c r="XEP532" s="9"/>
      <c r="XEQ532" s="9"/>
      <c r="XER532" s="9"/>
    </row>
    <row r="533" s="6" customFormat="1" ht="16.2" customHeight="1" spans="1:16372">
      <c r="A533" s="30">
        <v>417</v>
      </c>
      <c r="B533" s="43" t="s">
        <v>491</v>
      </c>
      <c r="C533" s="43" t="s">
        <v>481</v>
      </c>
      <c r="D533" s="44">
        <v>3870</v>
      </c>
      <c r="E533" s="45">
        <v>774</v>
      </c>
      <c r="F533" s="44">
        <v>331.8</v>
      </c>
      <c r="G533" s="30" t="s">
        <v>10</v>
      </c>
      <c r="XEE533" s="9"/>
      <c r="XEF533" s="9"/>
      <c r="XEG533" s="9"/>
      <c r="XEH533" s="9"/>
      <c r="XEI533" s="9"/>
      <c r="XEJ533" s="9"/>
      <c r="XEK533" s="9"/>
      <c r="XEL533" s="9"/>
      <c r="XEM533" s="9"/>
      <c r="XEN533" s="9"/>
      <c r="XEO533" s="9"/>
      <c r="XEP533" s="9"/>
      <c r="XEQ533" s="9"/>
      <c r="XER533" s="9"/>
    </row>
    <row r="534" s="6" customFormat="1" ht="16.2" customHeight="1" spans="1:16372">
      <c r="A534" s="30">
        <v>418</v>
      </c>
      <c r="B534" s="43" t="s">
        <v>492</v>
      </c>
      <c r="C534" s="43" t="s">
        <v>469</v>
      </c>
      <c r="D534" s="44">
        <v>2718.5</v>
      </c>
      <c r="E534" s="45">
        <v>543.7</v>
      </c>
      <c r="F534" s="44">
        <v>233.1</v>
      </c>
      <c r="G534" s="30" t="s">
        <v>10</v>
      </c>
      <c r="XEE534" s="9"/>
      <c r="XEF534" s="9"/>
      <c r="XEG534" s="9"/>
      <c r="XEH534" s="9"/>
      <c r="XEI534" s="9"/>
      <c r="XEJ534" s="9"/>
      <c r="XEK534" s="9"/>
      <c r="XEL534" s="9"/>
      <c r="XEM534" s="9"/>
      <c r="XEN534" s="9"/>
      <c r="XEO534" s="9"/>
      <c r="XEP534" s="9"/>
      <c r="XEQ534" s="9"/>
      <c r="XER534" s="9"/>
    </row>
    <row r="535" s="6" customFormat="1" ht="16.2" customHeight="1" spans="1:16372">
      <c r="A535" s="30">
        <v>419</v>
      </c>
      <c r="B535" s="43" t="s">
        <v>493</v>
      </c>
      <c r="C535" s="43" t="s">
        <v>486</v>
      </c>
      <c r="D535" s="44">
        <v>10918.5</v>
      </c>
      <c r="E535" s="45">
        <v>2183.7</v>
      </c>
      <c r="F535" s="44">
        <v>936</v>
      </c>
      <c r="G535" s="30" t="s">
        <v>10</v>
      </c>
      <c r="XEE535" s="9"/>
      <c r="XEF535" s="9"/>
      <c r="XEG535" s="9"/>
      <c r="XEH535" s="9"/>
      <c r="XEI535" s="9"/>
      <c r="XEJ535" s="9"/>
      <c r="XEK535" s="9"/>
      <c r="XEL535" s="9"/>
      <c r="XEM535" s="9"/>
      <c r="XEN535" s="9"/>
      <c r="XEO535" s="9"/>
      <c r="XEP535" s="9"/>
      <c r="XEQ535" s="9"/>
      <c r="XER535" s="9"/>
    </row>
    <row r="536" s="6" customFormat="1" ht="16.2" customHeight="1" spans="1:16372">
      <c r="A536" s="30">
        <v>420</v>
      </c>
      <c r="B536" s="43" t="s">
        <v>494</v>
      </c>
      <c r="C536" s="43" t="s">
        <v>486</v>
      </c>
      <c r="D536" s="44">
        <v>4711.5</v>
      </c>
      <c r="E536" s="45">
        <v>942.3</v>
      </c>
      <c r="F536" s="44">
        <v>403.8</v>
      </c>
      <c r="G536" s="30" t="s">
        <v>10</v>
      </c>
      <c r="XEE536" s="9"/>
      <c r="XEF536" s="9"/>
      <c r="XEG536" s="9"/>
      <c r="XEH536" s="9"/>
      <c r="XEI536" s="9"/>
      <c r="XEJ536" s="9"/>
      <c r="XEK536" s="9"/>
      <c r="XEL536" s="9"/>
      <c r="XEM536" s="9"/>
      <c r="XEN536" s="9"/>
      <c r="XEO536" s="9"/>
      <c r="XEP536" s="9"/>
      <c r="XEQ536" s="9"/>
      <c r="XER536" s="9"/>
    </row>
    <row r="537" s="6" customFormat="1" ht="16.2" customHeight="1" spans="1:16372">
      <c r="A537" s="30">
        <v>421</v>
      </c>
      <c r="B537" s="43" t="s">
        <v>495</v>
      </c>
      <c r="C537" s="43" t="s">
        <v>486</v>
      </c>
      <c r="D537" s="44">
        <v>4308</v>
      </c>
      <c r="E537" s="45">
        <v>861.6</v>
      </c>
      <c r="F537" s="44">
        <v>369.3</v>
      </c>
      <c r="G537" s="30" t="s">
        <v>10</v>
      </c>
      <c r="H537" s="7"/>
      <c r="XEE537" s="9"/>
      <c r="XEF537" s="9"/>
      <c r="XEG537" s="9"/>
      <c r="XEH537" s="9"/>
      <c r="XEI537" s="9"/>
      <c r="XEJ537" s="9"/>
      <c r="XEK537" s="9"/>
      <c r="XEL537" s="9"/>
      <c r="XEM537" s="9"/>
      <c r="XEN537" s="9"/>
      <c r="XEO537" s="9"/>
      <c r="XEP537" s="9"/>
      <c r="XEQ537" s="9"/>
      <c r="XER537" s="9"/>
    </row>
    <row r="538" s="6" customFormat="1" ht="16.2" customHeight="1" spans="1:16372">
      <c r="A538" s="30">
        <v>422</v>
      </c>
      <c r="B538" s="43" t="s">
        <v>496</v>
      </c>
      <c r="C538" s="43" t="s">
        <v>486</v>
      </c>
      <c r="D538" s="44">
        <v>3774</v>
      </c>
      <c r="E538" s="45">
        <v>754.8</v>
      </c>
      <c r="F538" s="44">
        <v>323.4</v>
      </c>
      <c r="G538" s="30" t="s">
        <v>10</v>
      </c>
      <c r="XEE538" s="9"/>
      <c r="XEF538" s="9"/>
      <c r="XEG538" s="9"/>
      <c r="XEH538" s="9"/>
      <c r="XEI538" s="9"/>
      <c r="XEJ538" s="9"/>
      <c r="XEK538" s="9"/>
      <c r="XEL538" s="9"/>
      <c r="XEM538" s="9"/>
      <c r="XEN538" s="9"/>
      <c r="XEO538" s="9"/>
      <c r="XEP538" s="9"/>
      <c r="XEQ538" s="9"/>
      <c r="XER538" s="9"/>
    </row>
    <row r="539" s="6" customFormat="1" ht="16.2" customHeight="1" spans="1:16372">
      <c r="A539" s="30">
        <v>423</v>
      </c>
      <c r="B539" s="43" t="s">
        <v>497</v>
      </c>
      <c r="C539" s="43" t="s">
        <v>481</v>
      </c>
      <c r="D539" s="44">
        <v>1247</v>
      </c>
      <c r="E539" s="45">
        <v>249.4</v>
      </c>
      <c r="F539" s="44">
        <v>106.8</v>
      </c>
      <c r="G539" s="30" t="s">
        <v>10</v>
      </c>
      <c r="XEE539" s="9"/>
      <c r="XEF539" s="9"/>
      <c r="XEG539" s="9"/>
      <c r="XEH539" s="9"/>
      <c r="XEI539" s="9"/>
      <c r="XEJ539" s="9"/>
      <c r="XEK539" s="9"/>
      <c r="XEL539" s="9"/>
      <c r="XEM539" s="9"/>
      <c r="XEN539" s="9"/>
      <c r="XEO539" s="9"/>
      <c r="XEP539" s="9"/>
      <c r="XEQ539" s="9"/>
      <c r="XER539" s="9"/>
    </row>
    <row r="540" s="6" customFormat="1" ht="16.2" customHeight="1" spans="1:16372">
      <c r="A540" s="30"/>
      <c r="B540" s="43" t="s">
        <v>497</v>
      </c>
      <c r="C540" s="43" t="s">
        <v>481</v>
      </c>
      <c r="D540" s="44">
        <v>3494</v>
      </c>
      <c r="E540" s="45">
        <v>698.8</v>
      </c>
      <c r="F540" s="44">
        <v>299.4</v>
      </c>
      <c r="G540" s="30" t="s">
        <v>10</v>
      </c>
      <c r="XEE540" s="9"/>
      <c r="XEF540" s="9"/>
      <c r="XEG540" s="9"/>
      <c r="XEH540" s="9"/>
      <c r="XEI540" s="9"/>
      <c r="XEJ540" s="9"/>
      <c r="XEK540" s="9"/>
      <c r="XEL540" s="9"/>
      <c r="XEM540" s="9"/>
      <c r="XEN540" s="9"/>
      <c r="XEO540" s="9"/>
      <c r="XEP540" s="9"/>
      <c r="XEQ540" s="9"/>
      <c r="XER540" s="9"/>
    </row>
    <row r="541" s="6" customFormat="1" ht="16.2" customHeight="1" spans="1:16372">
      <c r="A541" s="30">
        <v>424</v>
      </c>
      <c r="B541" s="43" t="s">
        <v>498</v>
      </c>
      <c r="C541" s="43" t="s">
        <v>499</v>
      </c>
      <c r="D541" s="44">
        <v>2230</v>
      </c>
      <c r="E541" s="45">
        <v>446</v>
      </c>
      <c r="F541" s="44">
        <v>191.1</v>
      </c>
      <c r="G541" s="30" t="s">
        <v>10</v>
      </c>
      <c r="H541" s="7"/>
      <c r="XEE541" s="9"/>
      <c r="XEF541" s="9"/>
      <c r="XEG541" s="9"/>
      <c r="XEH541" s="9"/>
      <c r="XEI541" s="9"/>
      <c r="XEJ541" s="9"/>
      <c r="XEK541" s="9"/>
      <c r="XEL541" s="9"/>
      <c r="XEM541" s="9"/>
      <c r="XEN541" s="9"/>
      <c r="XEO541" s="9"/>
      <c r="XEP541" s="9"/>
      <c r="XEQ541" s="9"/>
      <c r="XER541" s="9"/>
    </row>
    <row r="542" s="6" customFormat="1" ht="16.2" customHeight="1" spans="1:16372">
      <c r="A542" s="30">
        <v>425</v>
      </c>
      <c r="B542" s="43" t="s">
        <v>500</v>
      </c>
      <c r="C542" s="43" t="s">
        <v>486</v>
      </c>
      <c r="D542" s="44">
        <v>4573</v>
      </c>
      <c r="E542" s="45">
        <v>914.6</v>
      </c>
      <c r="F542" s="44">
        <v>392.1</v>
      </c>
      <c r="G542" s="30" t="s">
        <v>10</v>
      </c>
      <c r="H542" s="7"/>
      <c r="XEE542" s="9"/>
      <c r="XEF542" s="9"/>
      <c r="XEG542" s="9"/>
      <c r="XEH542" s="9"/>
      <c r="XEI542" s="9"/>
      <c r="XEJ542" s="9"/>
      <c r="XEK542" s="9"/>
      <c r="XEL542" s="9"/>
      <c r="XEM542" s="9"/>
      <c r="XEN542" s="9"/>
      <c r="XEO542" s="9"/>
      <c r="XEP542" s="9"/>
      <c r="XEQ542" s="9"/>
      <c r="XER542" s="9"/>
    </row>
    <row r="543" s="7" customFormat="1" ht="16.2" customHeight="1" spans="1:8">
      <c r="A543" s="30">
        <v>426</v>
      </c>
      <c r="B543" s="43" t="s">
        <v>501</v>
      </c>
      <c r="C543" s="43" t="s">
        <v>465</v>
      </c>
      <c r="D543" s="44">
        <v>11495</v>
      </c>
      <c r="E543" s="45">
        <v>2299</v>
      </c>
      <c r="F543" s="44">
        <v>985.2</v>
      </c>
      <c r="G543" s="30" t="s">
        <v>10</v>
      </c>
      <c r="H543" s="6"/>
    </row>
    <row r="544" s="7" customFormat="1" ht="16.2" customHeight="1" spans="1:8">
      <c r="A544" s="30"/>
      <c r="B544" s="43" t="s">
        <v>501</v>
      </c>
      <c r="C544" s="43" t="s">
        <v>465</v>
      </c>
      <c r="D544" s="44">
        <v>7049</v>
      </c>
      <c r="E544" s="45">
        <v>1409.8</v>
      </c>
      <c r="F544" s="44">
        <v>604.2</v>
      </c>
      <c r="G544" s="30" t="s">
        <v>10</v>
      </c>
      <c r="H544" s="6"/>
    </row>
    <row r="545" s="7" customFormat="1" ht="16.2" customHeight="1" spans="1:8">
      <c r="A545" s="30">
        <v>427</v>
      </c>
      <c r="B545" s="43" t="s">
        <v>502</v>
      </c>
      <c r="C545" s="43" t="s">
        <v>469</v>
      </c>
      <c r="D545" s="44">
        <v>2632</v>
      </c>
      <c r="E545" s="45">
        <v>526.4</v>
      </c>
      <c r="F545" s="44">
        <v>225.6</v>
      </c>
      <c r="G545" s="30" t="s">
        <v>10</v>
      </c>
      <c r="H545" s="6"/>
    </row>
    <row r="546" s="7" customFormat="1" ht="16.2" customHeight="1" spans="1:8">
      <c r="A546" s="30"/>
      <c r="B546" s="43" t="s">
        <v>502</v>
      </c>
      <c r="C546" s="43" t="s">
        <v>469</v>
      </c>
      <c r="D546" s="44">
        <v>3926</v>
      </c>
      <c r="E546" s="45">
        <v>785.2</v>
      </c>
      <c r="F546" s="44">
        <v>336.6</v>
      </c>
      <c r="G546" s="30" t="s">
        <v>10</v>
      </c>
      <c r="H546" s="6"/>
    </row>
    <row r="547" s="7" customFormat="1" ht="16.2" customHeight="1" spans="1:7">
      <c r="A547" s="30">
        <v>428</v>
      </c>
      <c r="B547" s="43" t="s">
        <v>503</v>
      </c>
      <c r="C547" s="43" t="s">
        <v>481</v>
      </c>
      <c r="D547" s="44">
        <v>3754</v>
      </c>
      <c r="E547" s="45">
        <v>750.8</v>
      </c>
      <c r="F547" s="44">
        <v>321.9</v>
      </c>
      <c r="G547" s="30" t="s">
        <v>10</v>
      </c>
    </row>
    <row r="548" s="7" customFormat="1" ht="16.2" customHeight="1" spans="1:8">
      <c r="A548" s="30">
        <v>429</v>
      </c>
      <c r="B548" s="43" t="s">
        <v>504</v>
      </c>
      <c r="C548" s="43" t="s">
        <v>465</v>
      </c>
      <c r="D548" s="44">
        <v>2893</v>
      </c>
      <c r="E548" s="45">
        <v>578.6</v>
      </c>
      <c r="F548" s="44">
        <v>248.1</v>
      </c>
      <c r="G548" s="30" t="s">
        <v>10</v>
      </c>
      <c r="H548" s="6"/>
    </row>
    <row r="549" s="7" customFormat="1" ht="16.2" customHeight="1" spans="1:8">
      <c r="A549" s="30"/>
      <c r="B549" s="43" t="s">
        <v>504</v>
      </c>
      <c r="C549" s="43" t="s">
        <v>465</v>
      </c>
      <c r="D549" s="44">
        <v>330</v>
      </c>
      <c r="E549" s="45">
        <v>66</v>
      </c>
      <c r="F549" s="44">
        <v>28.2</v>
      </c>
      <c r="G549" s="30" t="s">
        <v>10</v>
      </c>
      <c r="H549" s="6"/>
    </row>
    <row r="550" s="7" customFormat="1" ht="16.2" customHeight="1" spans="1:8">
      <c r="A550" s="30">
        <v>430</v>
      </c>
      <c r="B550" s="43" t="s">
        <v>505</v>
      </c>
      <c r="C550" s="43" t="s">
        <v>465</v>
      </c>
      <c r="D550" s="44">
        <v>2901.5</v>
      </c>
      <c r="E550" s="45">
        <v>580.3</v>
      </c>
      <c r="F550" s="44">
        <v>248.7</v>
      </c>
      <c r="G550" s="30" t="s">
        <v>10</v>
      </c>
      <c r="H550" s="6"/>
    </row>
    <row r="551" s="7" customFormat="1" ht="16.2" customHeight="1" spans="1:8">
      <c r="A551" s="30"/>
      <c r="B551" s="43" t="s">
        <v>505</v>
      </c>
      <c r="C551" s="43" t="s">
        <v>465</v>
      </c>
      <c r="D551" s="44">
        <v>6626.5</v>
      </c>
      <c r="E551" s="45">
        <v>1325.3</v>
      </c>
      <c r="F551" s="44">
        <v>567.9</v>
      </c>
      <c r="G551" s="30" t="s">
        <v>10</v>
      </c>
      <c r="H551" s="6"/>
    </row>
    <row r="552" s="7" customFormat="1" ht="16.2" customHeight="1" spans="1:8">
      <c r="A552" s="30">
        <v>431</v>
      </c>
      <c r="B552" s="43" t="s">
        <v>506</v>
      </c>
      <c r="C552" s="43" t="s">
        <v>507</v>
      </c>
      <c r="D552" s="44">
        <v>40595</v>
      </c>
      <c r="E552" s="45">
        <v>8119</v>
      </c>
      <c r="F552" s="44">
        <v>3479.7</v>
      </c>
      <c r="G552" s="30" t="s">
        <v>10</v>
      </c>
      <c r="H552" s="6"/>
    </row>
    <row r="553" s="7" customFormat="1" ht="16.2" customHeight="1" spans="1:8">
      <c r="A553" s="30">
        <v>432</v>
      </c>
      <c r="B553" s="43" t="s">
        <v>508</v>
      </c>
      <c r="C553" s="43" t="s">
        <v>465</v>
      </c>
      <c r="D553" s="44">
        <v>4128.5</v>
      </c>
      <c r="E553" s="45">
        <v>825.7</v>
      </c>
      <c r="F553" s="44">
        <v>354</v>
      </c>
      <c r="G553" s="30" t="s">
        <v>10</v>
      </c>
      <c r="H553" s="6"/>
    </row>
    <row r="554" s="7" customFormat="1" ht="16.2" customHeight="1" spans="1:8">
      <c r="A554" s="30"/>
      <c r="B554" s="43" t="s">
        <v>508</v>
      </c>
      <c r="C554" s="43" t="s">
        <v>465</v>
      </c>
      <c r="D554" s="44">
        <v>2378</v>
      </c>
      <c r="E554" s="45">
        <v>475.6</v>
      </c>
      <c r="F554" s="44">
        <v>203.7</v>
      </c>
      <c r="G554" s="30" t="s">
        <v>10</v>
      </c>
      <c r="H554" s="6"/>
    </row>
    <row r="555" s="7" customFormat="1" ht="16.2" customHeight="1" spans="1:7">
      <c r="A555" s="30">
        <v>433</v>
      </c>
      <c r="B555" s="43" t="s">
        <v>396</v>
      </c>
      <c r="C555" s="43" t="s">
        <v>509</v>
      </c>
      <c r="D555" s="44">
        <v>2515</v>
      </c>
      <c r="E555" s="45">
        <v>503</v>
      </c>
      <c r="F555" s="44">
        <v>215.7</v>
      </c>
      <c r="G555" s="30" t="s">
        <v>10</v>
      </c>
    </row>
    <row r="556" s="7" customFormat="1" ht="16.2" customHeight="1" spans="1:8">
      <c r="A556" s="30">
        <v>434</v>
      </c>
      <c r="B556" s="43" t="s">
        <v>510</v>
      </c>
      <c r="C556" s="43" t="s">
        <v>472</v>
      </c>
      <c r="D556" s="44">
        <v>2536</v>
      </c>
      <c r="E556" s="45">
        <v>507.2</v>
      </c>
      <c r="F556" s="44">
        <v>217.5</v>
      </c>
      <c r="G556" s="30" t="s">
        <v>10</v>
      </c>
      <c r="H556" s="6"/>
    </row>
    <row r="557" s="7" customFormat="1" ht="16.2" customHeight="1" spans="1:8">
      <c r="A557" s="30"/>
      <c r="B557" s="43" t="s">
        <v>510</v>
      </c>
      <c r="C557" s="43" t="s">
        <v>472</v>
      </c>
      <c r="D557" s="44">
        <v>2895</v>
      </c>
      <c r="E557" s="45">
        <v>579</v>
      </c>
      <c r="F557" s="44">
        <v>248.1</v>
      </c>
      <c r="G557" s="30" t="s">
        <v>10</v>
      </c>
      <c r="H557" s="6"/>
    </row>
    <row r="558" s="7" customFormat="1" ht="16.2" customHeight="1" spans="1:8">
      <c r="A558" s="30">
        <v>435</v>
      </c>
      <c r="B558" s="43" t="s">
        <v>511</v>
      </c>
      <c r="C558" s="43" t="s">
        <v>472</v>
      </c>
      <c r="D558" s="44">
        <v>3982</v>
      </c>
      <c r="E558" s="45">
        <v>796.4</v>
      </c>
      <c r="F558" s="44">
        <v>341.4</v>
      </c>
      <c r="G558" s="30" t="s">
        <v>10</v>
      </c>
      <c r="H558" s="6"/>
    </row>
    <row r="559" s="7" customFormat="1" ht="16.2" customHeight="1" spans="1:8">
      <c r="A559" s="30">
        <v>436</v>
      </c>
      <c r="B559" s="43" t="s">
        <v>512</v>
      </c>
      <c r="C559" s="43" t="s">
        <v>472</v>
      </c>
      <c r="D559" s="44">
        <v>4434.5</v>
      </c>
      <c r="E559" s="45">
        <v>886.9</v>
      </c>
      <c r="F559" s="44">
        <v>380.1</v>
      </c>
      <c r="G559" s="30" t="s">
        <v>10</v>
      </c>
      <c r="H559" s="6"/>
    </row>
    <row r="560" s="7" customFormat="1" ht="16.2" customHeight="1" spans="1:8">
      <c r="A560" s="30">
        <v>437</v>
      </c>
      <c r="B560" s="43" t="s">
        <v>513</v>
      </c>
      <c r="C560" s="43" t="s">
        <v>469</v>
      </c>
      <c r="D560" s="44">
        <v>2923</v>
      </c>
      <c r="E560" s="45">
        <v>584.6</v>
      </c>
      <c r="F560" s="44">
        <v>250.5</v>
      </c>
      <c r="G560" s="30" t="s">
        <v>10</v>
      </c>
      <c r="H560" s="6"/>
    </row>
    <row r="561" s="7" customFormat="1" ht="16.2" customHeight="1" spans="1:8">
      <c r="A561" s="30"/>
      <c r="B561" s="43" t="s">
        <v>513</v>
      </c>
      <c r="C561" s="43" t="s">
        <v>469</v>
      </c>
      <c r="D561" s="44">
        <v>1080</v>
      </c>
      <c r="E561" s="45">
        <v>216</v>
      </c>
      <c r="F561" s="44">
        <v>92.7</v>
      </c>
      <c r="G561" s="30" t="s">
        <v>10</v>
      </c>
      <c r="H561" s="6"/>
    </row>
    <row r="562" s="7" customFormat="1" ht="16.2" customHeight="1" spans="1:8">
      <c r="A562" s="30"/>
      <c r="B562" s="43" t="s">
        <v>513</v>
      </c>
      <c r="C562" s="43" t="s">
        <v>469</v>
      </c>
      <c r="D562" s="44">
        <v>750</v>
      </c>
      <c r="E562" s="45">
        <v>150</v>
      </c>
      <c r="F562" s="44">
        <v>64.2</v>
      </c>
      <c r="G562" s="30" t="s">
        <v>10</v>
      </c>
      <c r="H562" s="6"/>
    </row>
    <row r="563" s="7" customFormat="1" ht="16.2" customHeight="1" spans="1:7">
      <c r="A563" s="30">
        <v>438</v>
      </c>
      <c r="B563" s="43" t="s">
        <v>514</v>
      </c>
      <c r="C563" s="43" t="s">
        <v>469</v>
      </c>
      <c r="D563" s="44">
        <v>2472</v>
      </c>
      <c r="E563" s="45">
        <v>494.4</v>
      </c>
      <c r="F563" s="44">
        <v>211.8</v>
      </c>
      <c r="G563" s="30" t="s">
        <v>10</v>
      </c>
    </row>
    <row r="564" s="7" customFormat="1" ht="16.2" customHeight="1" spans="1:7">
      <c r="A564" s="30"/>
      <c r="B564" s="43" t="s">
        <v>514</v>
      </c>
      <c r="C564" s="43" t="s">
        <v>469</v>
      </c>
      <c r="D564" s="44">
        <v>3707.5</v>
      </c>
      <c r="E564" s="45">
        <v>741.5</v>
      </c>
      <c r="F564" s="44">
        <v>317.7</v>
      </c>
      <c r="G564" s="30" t="s">
        <v>10</v>
      </c>
    </row>
    <row r="565" s="7" customFormat="1" ht="16.2" customHeight="1" spans="1:8">
      <c r="A565" s="30">
        <v>439</v>
      </c>
      <c r="B565" s="43" t="s">
        <v>515</v>
      </c>
      <c r="C565" s="43" t="s">
        <v>472</v>
      </c>
      <c r="D565" s="44">
        <v>3444.5</v>
      </c>
      <c r="E565" s="45">
        <v>688.9</v>
      </c>
      <c r="F565" s="44">
        <v>295.2</v>
      </c>
      <c r="G565" s="30" t="s">
        <v>10</v>
      </c>
      <c r="H565" s="6"/>
    </row>
    <row r="566" s="7" customFormat="1" ht="16.2" customHeight="1" spans="1:8">
      <c r="A566" s="30">
        <v>440</v>
      </c>
      <c r="B566" s="43" t="s">
        <v>516</v>
      </c>
      <c r="C566" s="43" t="s">
        <v>472</v>
      </c>
      <c r="D566" s="44">
        <v>4111</v>
      </c>
      <c r="E566" s="45">
        <v>822.2</v>
      </c>
      <c r="F566" s="44">
        <v>352.5</v>
      </c>
      <c r="G566" s="30" t="s">
        <v>10</v>
      </c>
      <c r="H566" s="6"/>
    </row>
    <row r="567" s="7" customFormat="1" ht="16.2" customHeight="1" spans="1:8">
      <c r="A567" s="30"/>
      <c r="B567" s="43" t="s">
        <v>516</v>
      </c>
      <c r="C567" s="43" t="s">
        <v>472</v>
      </c>
      <c r="D567" s="44">
        <v>3908</v>
      </c>
      <c r="E567" s="45">
        <v>781.6</v>
      </c>
      <c r="F567" s="44">
        <v>335.1</v>
      </c>
      <c r="G567" s="30" t="s">
        <v>10</v>
      </c>
      <c r="H567" s="6"/>
    </row>
    <row r="568" s="7" customFormat="1" ht="16.2" customHeight="1" spans="1:8">
      <c r="A568" s="30">
        <v>441</v>
      </c>
      <c r="B568" s="43" t="s">
        <v>517</v>
      </c>
      <c r="C568" s="43" t="s">
        <v>472</v>
      </c>
      <c r="D568" s="44">
        <v>5061</v>
      </c>
      <c r="E568" s="45">
        <v>1012.2</v>
      </c>
      <c r="F568" s="44">
        <v>433.8</v>
      </c>
      <c r="G568" s="30" t="s">
        <v>10</v>
      </c>
      <c r="H568" s="6"/>
    </row>
    <row r="569" s="7" customFormat="1" ht="16.2" customHeight="1" spans="1:8">
      <c r="A569" s="30"/>
      <c r="B569" s="43" t="s">
        <v>517</v>
      </c>
      <c r="C569" s="43" t="s">
        <v>472</v>
      </c>
      <c r="D569" s="44">
        <v>2011</v>
      </c>
      <c r="E569" s="45">
        <v>402.2</v>
      </c>
      <c r="F569" s="44">
        <v>172.5</v>
      </c>
      <c r="G569" s="30" t="s">
        <v>10</v>
      </c>
      <c r="H569" s="6"/>
    </row>
    <row r="570" s="7" customFormat="1" ht="16.2" customHeight="1" spans="1:8">
      <c r="A570" s="30"/>
      <c r="B570" s="43" t="s">
        <v>517</v>
      </c>
      <c r="C570" s="43" t="s">
        <v>472</v>
      </c>
      <c r="D570" s="44">
        <v>6302</v>
      </c>
      <c r="E570" s="45">
        <v>1260.4</v>
      </c>
      <c r="F570" s="44">
        <v>540.3</v>
      </c>
      <c r="G570" s="30" t="s">
        <v>10</v>
      </c>
      <c r="H570" s="6"/>
    </row>
    <row r="571" s="7" customFormat="1" ht="16.2" customHeight="1" spans="1:8">
      <c r="A571" s="30">
        <v>442</v>
      </c>
      <c r="B571" s="43" t="s">
        <v>518</v>
      </c>
      <c r="C571" s="43" t="s">
        <v>507</v>
      </c>
      <c r="D571" s="44">
        <v>5923</v>
      </c>
      <c r="E571" s="45">
        <v>1184.6</v>
      </c>
      <c r="F571" s="44">
        <v>507.6</v>
      </c>
      <c r="G571" s="30" t="s">
        <v>10</v>
      </c>
      <c r="H571" s="6"/>
    </row>
    <row r="572" s="7" customFormat="1" ht="16.2" customHeight="1" spans="1:7">
      <c r="A572" s="30">
        <v>443</v>
      </c>
      <c r="B572" s="43" t="s">
        <v>519</v>
      </c>
      <c r="C572" s="43" t="s">
        <v>467</v>
      </c>
      <c r="D572" s="44">
        <v>5561</v>
      </c>
      <c r="E572" s="45">
        <v>1112.2</v>
      </c>
      <c r="F572" s="44">
        <v>476.7</v>
      </c>
      <c r="G572" s="30" t="s">
        <v>10</v>
      </c>
    </row>
    <row r="573" s="7" customFormat="1" ht="16.2" customHeight="1" spans="1:8">
      <c r="A573" s="30">
        <v>444</v>
      </c>
      <c r="B573" s="43" t="s">
        <v>520</v>
      </c>
      <c r="C573" s="43" t="s">
        <v>507</v>
      </c>
      <c r="D573" s="44">
        <v>4485</v>
      </c>
      <c r="E573" s="45">
        <v>897</v>
      </c>
      <c r="F573" s="44">
        <v>384.3</v>
      </c>
      <c r="G573" s="30" t="s">
        <v>10</v>
      </c>
      <c r="H573" s="6"/>
    </row>
    <row r="574" s="7" customFormat="1" ht="16.2" customHeight="1" spans="1:8">
      <c r="A574" s="30">
        <v>445</v>
      </c>
      <c r="B574" s="43" t="s">
        <v>521</v>
      </c>
      <c r="C574" s="43" t="s">
        <v>472</v>
      </c>
      <c r="D574" s="44">
        <v>1217</v>
      </c>
      <c r="E574" s="45">
        <v>243.4</v>
      </c>
      <c r="F574" s="44">
        <v>104.4</v>
      </c>
      <c r="G574" s="30" t="s">
        <v>10</v>
      </c>
      <c r="H574" s="6"/>
    </row>
    <row r="575" s="7" customFormat="1" ht="16.2" customHeight="1" spans="1:8">
      <c r="A575" s="30"/>
      <c r="B575" s="43" t="s">
        <v>521</v>
      </c>
      <c r="C575" s="43" t="s">
        <v>472</v>
      </c>
      <c r="D575" s="44">
        <v>1476</v>
      </c>
      <c r="E575" s="45">
        <v>295.2</v>
      </c>
      <c r="F575" s="44">
        <v>126.6</v>
      </c>
      <c r="G575" s="30" t="s">
        <v>10</v>
      </c>
      <c r="H575" s="6"/>
    </row>
    <row r="576" s="6" customFormat="1" ht="16.2" customHeight="1" spans="1:16372">
      <c r="A576" s="30">
        <v>446</v>
      </c>
      <c r="B576" s="43" t="s">
        <v>522</v>
      </c>
      <c r="C576" s="43" t="s">
        <v>467</v>
      </c>
      <c r="D576" s="44">
        <v>4519</v>
      </c>
      <c r="E576" s="45">
        <v>903.8</v>
      </c>
      <c r="F576" s="44">
        <v>387.3</v>
      </c>
      <c r="G576" s="30" t="s">
        <v>10</v>
      </c>
      <c r="XEE576" s="9"/>
      <c r="XEF576" s="9"/>
      <c r="XEG576" s="9"/>
      <c r="XEH576" s="9"/>
      <c r="XEI576" s="9"/>
      <c r="XEJ576" s="9"/>
      <c r="XEK576" s="9"/>
      <c r="XEL576" s="9"/>
      <c r="XEM576" s="9"/>
      <c r="XEN576" s="9"/>
      <c r="XEO576" s="9"/>
      <c r="XEP576" s="9"/>
      <c r="XEQ576" s="9"/>
      <c r="XER576" s="9"/>
    </row>
    <row r="577" s="7" customFormat="1" ht="16.2" customHeight="1" spans="1:8">
      <c r="A577" s="30"/>
      <c r="B577" s="43" t="s">
        <v>522</v>
      </c>
      <c r="C577" s="43" t="s">
        <v>467</v>
      </c>
      <c r="D577" s="44">
        <v>3794</v>
      </c>
      <c r="E577" s="45">
        <v>758.8</v>
      </c>
      <c r="F577" s="44">
        <v>325.2</v>
      </c>
      <c r="G577" s="30" t="s">
        <v>10</v>
      </c>
      <c r="H577" s="6"/>
    </row>
    <row r="578" s="7" customFormat="1" ht="16.2" customHeight="1" spans="1:8">
      <c r="A578" s="30">
        <v>447</v>
      </c>
      <c r="B578" s="43" t="s">
        <v>523</v>
      </c>
      <c r="C578" s="43" t="s">
        <v>524</v>
      </c>
      <c r="D578" s="44">
        <v>4118</v>
      </c>
      <c r="E578" s="45">
        <v>823.6</v>
      </c>
      <c r="F578" s="44">
        <v>353.1</v>
      </c>
      <c r="G578" s="30" t="s">
        <v>10</v>
      </c>
      <c r="H578" s="6"/>
    </row>
    <row r="579" s="7" customFormat="1" ht="16.2" customHeight="1" spans="1:7">
      <c r="A579" s="30">
        <v>448</v>
      </c>
      <c r="B579" s="43" t="s">
        <v>525</v>
      </c>
      <c r="C579" s="43" t="s">
        <v>524</v>
      </c>
      <c r="D579" s="44">
        <v>4154</v>
      </c>
      <c r="E579" s="45">
        <v>830.8</v>
      </c>
      <c r="F579" s="44">
        <v>356.1</v>
      </c>
      <c r="G579" s="30" t="s">
        <v>10</v>
      </c>
    </row>
    <row r="580" s="7" customFormat="1" ht="16.2" customHeight="1" spans="1:8">
      <c r="A580" s="30">
        <v>449</v>
      </c>
      <c r="B580" s="43" t="s">
        <v>526</v>
      </c>
      <c r="C580" s="43" t="s">
        <v>475</v>
      </c>
      <c r="D580" s="44">
        <v>1891</v>
      </c>
      <c r="E580" s="45">
        <v>378.2</v>
      </c>
      <c r="F580" s="44">
        <v>162</v>
      </c>
      <c r="G580" s="30" t="s">
        <v>10</v>
      </c>
      <c r="H580" s="6"/>
    </row>
    <row r="581" s="7" customFormat="1" ht="16.2" customHeight="1" spans="1:7">
      <c r="A581" s="30">
        <v>450</v>
      </c>
      <c r="B581" s="43" t="s">
        <v>527</v>
      </c>
      <c r="C581" s="43" t="s">
        <v>475</v>
      </c>
      <c r="D581" s="44">
        <v>4692</v>
      </c>
      <c r="E581" s="45">
        <v>938.4</v>
      </c>
      <c r="F581" s="44">
        <v>402.3</v>
      </c>
      <c r="G581" s="30" t="s">
        <v>10</v>
      </c>
    </row>
    <row r="582" s="7" customFormat="1" ht="16.2" customHeight="1" spans="1:7">
      <c r="A582" s="30"/>
      <c r="B582" s="43" t="s">
        <v>527</v>
      </c>
      <c r="C582" s="43" t="s">
        <v>475</v>
      </c>
      <c r="D582" s="44">
        <v>1167</v>
      </c>
      <c r="E582" s="45">
        <v>233.4</v>
      </c>
      <c r="F582" s="44">
        <v>99.9</v>
      </c>
      <c r="G582" s="30" t="s">
        <v>10</v>
      </c>
    </row>
    <row r="583" s="7" customFormat="1" ht="16.2" customHeight="1" spans="1:7">
      <c r="A583" s="30"/>
      <c r="B583" s="43" t="s">
        <v>527</v>
      </c>
      <c r="C583" s="43" t="s">
        <v>475</v>
      </c>
      <c r="D583" s="44">
        <v>478</v>
      </c>
      <c r="E583" s="45">
        <v>95.6</v>
      </c>
      <c r="F583" s="44">
        <v>41.1</v>
      </c>
      <c r="G583" s="30" t="s">
        <v>10</v>
      </c>
    </row>
    <row r="584" s="7" customFormat="1" ht="16.2" customHeight="1" spans="1:8">
      <c r="A584" s="30">
        <v>451</v>
      </c>
      <c r="B584" s="43" t="s">
        <v>528</v>
      </c>
      <c r="C584" s="43" t="s">
        <v>529</v>
      </c>
      <c r="D584" s="44">
        <v>5565</v>
      </c>
      <c r="E584" s="45">
        <v>1113</v>
      </c>
      <c r="F584" s="44">
        <v>477</v>
      </c>
      <c r="G584" s="30" t="s">
        <v>10</v>
      </c>
      <c r="H584" s="6"/>
    </row>
    <row r="585" s="7" customFormat="1" ht="16.2" customHeight="1" spans="1:8">
      <c r="A585" s="30">
        <v>452</v>
      </c>
      <c r="B585" s="43" t="s">
        <v>530</v>
      </c>
      <c r="C585" s="43" t="s">
        <v>507</v>
      </c>
      <c r="D585" s="44">
        <v>3540</v>
      </c>
      <c r="E585" s="45">
        <v>708</v>
      </c>
      <c r="F585" s="44">
        <v>303.3</v>
      </c>
      <c r="G585" s="30" t="s">
        <v>10</v>
      </c>
      <c r="H585" s="6"/>
    </row>
    <row r="586" s="7" customFormat="1" ht="16.2" customHeight="1" spans="1:8">
      <c r="A586" s="30"/>
      <c r="B586" s="43" t="s">
        <v>530</v>
      </c>
      <c r="C586" s="43" t="s">
        <v>507</v>
      </c>
      <c r="D586" s="44">
        <v>6215</v>
      </c>
      <c r="E586" s="45">
        <v>1243</v>
      </c>
      <c r="F586" s="44">
        <v>532.8</v>
      </c>
      <c r="G586" s="30" t="s">
        <v>10</v>
      </c>
      <c r="H586" s="6"/>
    </row>
    <row r="587" s="7" customFormat="1" ht="16.2" customHeight="1" spans="1:7">
      <c r="A587" s="30">
        <v>453</v>
      </c>
      <c r="B587" s="43" t="s">
        <v>531</v>
      </c>
      <c r="C587" s="43" t="s">
        <v>507</v>
      </c>
      <c r="D587" s="44">
        <v>3616</v>
      </c>
      <c r="E587" s="45">
        <v>723.2</v>
      </c>
      <c r="F587" s="44">
        <v>309.9</v>
      </c>
      <c r="G587" s="30" t="s">
        <v>10</v>
      </c>
    </row>
    <row r="588" s="7" customFormat="1" ht="16.2" customHeight="1" spans="1:8">
      <c r="A588" s="30"/>
      <c r="B588" s="43" t="s">
        <v>531</v>
      </c>
      <c r="C588" s="43" t="s">
        <v>507</v>
      </c>
      <c r="D588" s="44">
        <v>2819</v>
      </c>
      <c r="E588" s="45">
        <v>563.8</v>
      </c>
      <c r="F588" s="44">
        <v>241.5</v>
      </c>
      <c r="G588" s="30" t="s">
        <v>10</v>
      </c>
      <c r="H588" s="46"/>
    </row>
    <row r="589" s="7" customFormat="1" ht="16.2" customHeight="1" spans="1:8">
      <c r="A589" s="30">
        <v>454</v>
      </c>
      <c r="B589" s="43" t="s">
        <v>532</v>
      </c>
      <c r="C589" s="43" t="s">
        <v>507</v>
      </c>
      <c r="D589" s="44">
        <v>6280</v>
      </c>
      <c r="E589" s="45">
        <v>1256</v>
      </c>
      <c r="F589" s="44">
        <v>538.2</v>
      </c>
      <c r="G589" s="30" t="s">
        <v>10</v>
      </c>
      <c r="H589" s="6"/>
    </row>
    <row r="590" s="7" customFormat="1" ht="16.2" customHeight="1" spans="1:8">
      <c r="A590" s="30"/>
      <c r="B590" s="43" t="s">
        <v>532</v>
      </c>
      <c r="C590" s="43" t="s">
        <v>507</v>
      </c>
      <c r="D590" s="44">
        <v>3623</v>
      </c>
      <c r="E590" s="45">
        <v>724.6</v>
      </c>
      <c r="F590" s="44">
        <v>310.5</v>
      </c>
      <c r="G590" s="30" t="s">
        <v>10</v>
      </c>
      <c r="H590" s="6"/>
    </row>
    <row r="591" s="7" customFormat="1" ht="16.2" customHeight="1" spans="1:8">
      <c r="A591" s="30">
        <v>455</v>
      </c>
      <c r="B591" s="43" t="s">
        <v>533</v>
      </c>
      <c r="C591" s="43" t="s">
        <v>507</v>
      </c>
      <c r="D591" s="44">
        <v>2457</v>
      </c>
      <c r="E591" s="45">
        <v>491.4</v>
      </c>
      <c r="F591" s="44">
        <v>210.6</v>
      </c>
      <c r="G591" s="30" t="s">
        <v>10</v>
      </c>
      <c r="H591" s="6"/>
    </row>
    <row r="592" s="7" customFormat="1" ht="16.2" customHeight="1" spans="1:7">
      <c r="A592" s="30">
        <v>456</v>
      </c>
      <c r="B592" s="43" t="s">
        <v>534</v>
      </c>
      <c r="C592" s="43" t="s">
        <v>472</v>
      </c>
      <c r="D592" s="44">
        <v>2366.5</v>
      </c>
      <c r="E592" s="45">
        <v>473.3</v>
      </c>
      <c r="F592" s="44">
        <v>202.8</v>
      </c>
      <c r="G592" s="30" t="s">
        <v>10</v>
      </c>
    </row>
    <row r="593" s="7" customFormat="1" ht="16.2" customHeight="1" spans="1:7">
      <c r="A593" s="30">
        <v>457</v>
      </c>
      <c r="B593" s="43" t="s">
        <v>535</v>
      </c>
      <c r="C593" s="43" t="s">
        <v>472</v>
      </c>
      <c r="D593" s="44">
        <v>2621</v>
      </c>
      <c r="E593" s="45">
        <v>524.2</v>
      </c>
      <c r="F593" s="44">
        <v>224.7</v>
      </c>
      <c r="G593" s="30" t="s">
        <v>10</v>
      </c>
    </row>
    <row r="594" s="7" customFormat="1" ht="16.2" customHeight="1" spans="1:8">
      <c r="A594" s="30">
        <v>458</v>
      </c>
      <c r="B594" s="43" t="s">
        <v>536</v>
      </c>
      <c r="C594" s="43" t="s">
        <v>472</v>
      </c>
      <c r="D594" s="44">
        <v>1122.5</v>
      </c>
      <c r="E594" s="45">
        <v>224.5</v>
      </c>
      <c r="F594" s="44">
        <v>96.3</v>
      </c>
      <c r="G594" s="30" t="s">
        <v>10</v>
      </c>
      <c r="H594" s="6"/>
    </row>
    <row r="595" s="7" customFormat="1" ht="16.2" customHeight="1" spans="1:8">
      <c r="A595" s="30"/>
      <c r="B595" s="43" t="s">
        <v>536</v>
      </c>
      <c r="C595" s="43" t="s">
        <v>472</v>
      </c>
      <c r="D595" s="44">
        <v>1708.5</v>
      </c>
      <c r="E595" s="45">
        <v>341.7</v>
      </c>
      <c r="F595" s="44">
        <v>146.4</v>
      </c>
      <c r="G595" s="30" t="s">
        <v>10</v>
      </c>
      <c r="H595" s="6"/>
    </row>
    <row r="596" s="7" customFormat="1" ht="16.2" customHeight="1" spans="1:8">
      <c r="A596" s="30"/>
      <c r="B596" s="43" t="s">
        <v>536</v>
      </c>
      <c r="C596" s="43" t="s">
        <v>472</v>
      </c>
      <c r="D596" s="44">
        <v>4036</v>
      </c>
      <c r="E596" s="45">
        <v>807.2</v>
      </c>
      <c r="F596" s="44">
        <v>345.9</v>
      </c>
      <c r="G596" s="30" t="s">
        <v>10</v>
      </c>
      <c r="H596" s="6"/>
    </row>
    <row r="597" s="7" customFormat="1" ht="16.2" customHeight="1" spans="1:8">
      <c r="A597" s="30">
        <v>459</v>
      </c>
      <c r="B597" s="43" t="s">
        <v>537</v>
      </c>
      <c r="C597" s="43" t="s">
        <v>538</v>
      </c>
      <c r="D597" s="44">
        <v>9370</v>
      </c>
      <c r="E597" s="45">
        <v>1874</v>
      </c>
      <c r="F597" s="44">
        <v>803.1</v>
      </c>
      <c r="G597" s="30" t="s">
        <v>10</v>
      </c>
      <c r="H597" s="6"/>
    </row>
    <row r="598" s="7" customFormat="1" ht="16.2" customHeight="1" spans="1:8">
      <c r="A598" s="30"/>
      <c r="B598" s="43" t="s">
        <v>537</v>
      </c>
      <c r="C598" s="43" t="s">
        <v>538</v>
      </c>
      <c r="D598" s="44">
        <v>417</v>
      </c>
      <c r="E598" s="45">
        <v>83.4</v>
      </c>
      <c r="F598" s="44">
        <v>35.7</v>
      </c>
      <c r="G598" s="30" t="s">
        <v>10</v>
      </c>
      <c r="H598" s="6"/>
    </row>
    <row r="599" s="7" customFormat="1" ht="16.2" customHeight="1" spans="1:8">
      <c r="A599" s="30"/>
      <c r="B599" s="43" t="s">
        <v>537</v>
      </c>
      <c r="C599" s="43" t="s">
        <v>538</v>
      </c>
      <c r="D599" s="44">
        <v>1494</v>
      </c>
      <c r="E599" s="45">
        <v>298.8</v>
      </c>
      <c r="F599" s="44">
        <v>128.1</v>
      </c>
      <c r="G599" s="30" t="s">
        <v>10</v>
      </c>
      <c r="H599" s="6"/>
    </row>
    <row r="600" s="6" customFormat="1" ht="16.2" customHeight="1" spans="1:16372">
      <c r="A600" s="30"/>
      <c r="B600" s="43" t="s">
        <v>537</v>
      </c>
      <c r="C600" s="43" t="s">
        <v>538</v>
      </c>
      <c r="D600" s="44">
        <v>1297</v>
      </c>
      <c r="E600" s="45">
        <v>259.4</v>
      </c>
      <c r="F600" s="44">
        <v>111.3</v>
      </c>
      <c r="G600" s="30" t="s">
        <v>10</v>
      </c>
      <c r="XEE600" s="9"/>
      <c r="XEF600" s="9"/>
      <c r="XEG600" s="9"/>
      <c r="XEH600" s="9"/>
      <c r="XEI600" s="9"/>
      <c r="XEJ600" s="9"/>
      <c r="XEK600" s="9"/>
      <c r="XEL600" s="9"/>
      <c r="XEM600" s="9"/>
      <c r="XEN600" s="9"/>
      <c r="XEO600" s="9"/>
      <c r="XEP600" s="9"/>
      <c r="XEQ600" s="9"/>
      <c r="XER600" s="9"/>
    </row>
    <row r="601" s="6" customFormat="1" ht="16.2" customHeight="1" spans="1:16372">
      <c r="A601" s="30">
        <v>460</v>
      </c>
      <c r="B601" s="43" t="s">
        <v>539</v>
      </c>
      <c r="C601" s="43" t="s">
        <v>507</v>
      </c>
      <c r="D601" s="44">
        <v>4940</v>
      </c>
      <c r="E601" s="45">
        <v>988</v>
      </c>
      <c r="F601" s="44">
        <v>423.3</v>
      </c>
      <c r="G601" s="30" t="s">
        <v>10</v>
      </c>
      <c r="XEE601" s="9"/>
      <c r="XEF601" s="9"/>
      <c r="XEG601" s="9"/>
      <c r="XEH601" s="9"/>
      <c r="XEI601" s="9"/>
      <c r="XEJ601" s="9"/>
      <c r="XEK601" s="9"/>
      <c r="XEL601" s="9"/>
      <c r="XEM601" s="9"/>
      <c r="XEN601" s="9"/>
      <c r="XEO601" s="9"/>
      <c r="XEP601" s="9"/>
      <c r="XEQ601" s="9"/>
      <c r="XER601" s="9"/>
    </row>
    <row r="602" s="6" customFormat="1" ht="16.2" customHeight="1" spans="1:16372">
      <c r="A602" s="30">
        <v>461</v>
      </c>
      <c r="B602" s="43" t="s">
        <v>540</v>
      </c>
      <c r="C602" s="43" t="s">
        <v>507</v>
      </c>
      <c r="D602" s="44">
        <v>6965</v>
      </c>
      <c r="E602" s="45">
        <v>1393</v>
      </c>
      <c r="F602" s="44">
        <v>597</v>
      </c>
      <c r="G602" s="30" t="s">
        <v>10</v>
      </c>
      <c r="XEE602" s="9"/>
      <c r="XEF602" s="9"/>
      <c r="XEG602" s="9"/>
      <c r="XEH602" s="9"/>
      <c r="XEI602" s="9"/>
      <c r="XEJ602" s="9"/>
      <c r="XEK602" s="9"/>
      <c r="XEL602" s="9"/>
      <c r="XEM602" s="9"/>
      <c r="XEN602" s="9"/>
      <c r="XEO602" s="9"/>
      <c r="XEP602" s="9"/>
      <c r="XEQ602" s="9"/>
      <c r="XER602" s="9"/>
    </row>
    <row r="603" s="6" customFormat="1" ht="16.2" customHeight="1" spans="1:16372">
      <c r="A603" s="30"/>
      <c r="B603" s="43" t="s">
        <v>540</v>
      </c>
      <c r="C603" s="43" t="s">
        <v>507</v>
      </c>
      <c r="D603" s="44">
        <v>1659</v>
      </c>
      <c r="E603" s="45">
        <v>331.8</v>
      </c>
      <c r="F603" s="44">
        <v>142.2</v>
      </c>
      <c r="G603" s="30" t="s">
        <v>10</v>
      </c>
      <c r="XEE603" s="9"/>
      <c r="XEF603" s="9"/>
      <c r="XEG603" s="9"/>
      <c r="XEH603" s="9"/>
      <c r="XEI603" s="9"/>
      <c r="XEJ603" s="9"/>
      <c r="XEK603" s="9"/>
      <c r="XEL603" s="9"/>
      <c r="XEM603" s="9"/>
      <c r="XEN603" s="9"/>
      <c r="XEO603" s="9"/>
      <c r="XEP603" s="9"/>
      <c r="XEQ603" s="9"/>
      <c r="XER603" s="9"/>
    </row>
    <row r="604" s="6" customFormat="1" ht="16.2" customHeight="1" spans="1:16372">
      <c r="A604" s="30">
        <v>462</v>
      </c>
      <c r="B604" s="43" t="s">
        <v>541</v>
      </c>
      <c r="C604" s="43" t="s">
        <v>529</v>
      </c>
      <c r="D604" s="44">
        <v>639</v>
      </c>
      <c r="E604" s="45">
        <v>127.8</v>
      </c>
      <c r="F604" s="44">
        <v>54.9</v>
      </c>
      <c r="G604" s="30" t="s">
        <v>10</v>
      </c>
      <c r="H604" s="7"/>
      <c r="XEE604" s="9"/>
      <c r="XEF604" s="9"/>
      <c r="XEG604" s="9"/>
      <c r="XEH604" s="9"/>
      <c r="XEI604" s="9"/>
      <c r="XEJ604" s="9"/>
      <c r="XEK604" s="9"/>
      <c r="XEL604" s="9"/>
      <c r="XEM604" s="9"/>
      <c r="XEN604" s="9"/>
      <c r="XEO604" s="9"/>
      <c r="XEP604" s="9"/>
      <c r="XEQ604" s="9"/>
      <c r="XER604" s="9"/>
    </row>
    <row r="605" s="6" customFormat="1" ht="16.2" customHeight="1" spans="1:16372">
      <c r="A605" s="30">
        <v>463</v>
      </c>
      <c r="B605" s="43" t="s">
        <v>542</v>
      </c>
      <c r="C605" s="43" t="s">
        <v>475</v>
      </c>
      <c r="D605" s="44">
        <v>3990</v>
      </c>
      <c r="E605" s="45">
        <v>798</v>
      </c>
      <c r="F605" s="44">
        <v>342</v>
      </c>
      <c r="G605" s="30" t="s">
        <v>10</v>
      </c>
      <c r="H605" s="7"/>
      <c r="XEE605" s="9"/>
      <c r="XEF605" s="9"/>
      <c r="XEG605" s="9"/>
      <c r="XEH605" s="9"/>
      <c r="XEI605" s="9"/>
      <c r="XEJ605" s="9"/>
      <c r="XEK605" s="9"/>
      <c r="XEL605" s="9"/>
      <c r="XEM605" s="9"/>
      <c r="XEN605" s="9"/>
      <c r="XEO605" s="9"/>
      <c r="XEP605" s="9"/>
      <c r="XEQ605" s="9"/>
      <c r="XER605" s="9"/>
    </row>
    <row r="606" s="7" customFormat="1" ht="16.2" customHeight="1" spans="1:7">
      <c r="A606" s="30">
        <v>464</v>
      </c>
      <c r="B606" s="43" t="s">
        <v>543</v>
      </c>
      <c r="C606" s="43" t="s">
        <v>475</v>
      </c>
      <c r="D606" s="44">
        <v>3974</v>
      </c>
      <c r="E606" s="45">
        <v>794.8</v>
      </c>
      <c r="F606" s="44">
        <v>340.5</v>
      </c>
      <c r="G606" s="30" t="s">
        <v>10</v>
      </c>
    </row>
    <row r="607" s="7" customFormat="1" ht="16.2" customHeight="1" spans="1:8">
      <c r="A607" s="30">
        <v>465</v>
      </c>
      <c r="B607" s="43" t="s">
        <v>544</v>
      </c>
      <c r="C607" s="43" t="s">
        <v>475</v>
      </c>
      <c r="D607" s="44">
        <v>2560</v>
      </c>
      <c r="E607" s="45">
        <v>512</v>
      </c>
      <c r="F607" s="44">
        <v>219.3</v>
      </c>
      <c r="G607" s="30" t="s">
        <v>10</v>
      </c>
      <c r="H607" s="6"/>
    </row>
    <row r="608" s="7" customFormat="1" ht="16.2" customHeight="1" spans="1:8">
      <c r="A608" s="30"/>
      <c r="B608" s="43" t="s">
        <v>544</v>
      </c>
      <c r="C608" s="43" t="s">
        <v>475</v>
      </c>
      <c r="D608" s="44">
        <v>3406</v>
      </c>
      <c r="E608" s="45">
        <v>681.2</v>
      </c>
      <c r="F608" s="44">
        <v>291.9</v>
      </c>
      <c r="G608" s="30" t="s">
        <v>10</v>
      </c>
      <c r="H608" s="6"/>
    </row>
    <row r="609" s="7" customFormat="1" ht="16.2" customHeight="1" spans="1:7">
      <c r="A609" s="30">
        <v>466</v>
      </c>
      <c r="B609" s="43" t="s">
        <v>545</v>
      </c>
      <c r="C609" s="43" t="s">
        <v>469</v>
      </c>
      <c r="D609" s="44">
        <v>2518</v>
      </c>
      <c r="E609" s="45">
        <v>503.6</v>
      </c>
      <c r="F609" s="44">
        <v>215.7</v>
      </c>
      <c r="G609" s="30" t="s">
        <v>10</v>
      </c>
    </row>
    <row r="610" s="7" customFormat="1" ht="16.2" customHeight="1" spans="1:8">
      <c r="A610" s="30">
        <v>467</v>
      </c>
      <c r="B610" s="43" t="s">
        <v>546</v>
      </c>
      <c r="C610" s="43" t="s">
        <v>507</v>
      </c>
      <c r="D610" s="44">
        <v>6380</v>
      </c>
      <c r="E610" s="45">
        <v>1276</v>
      </c>
      <c r="F610" s="44">
        <v>546.9</v>
      </c>
      <c r="G610" s="30" t="s">
        <v>10</v>
      </c>
      <c r="H610" s="6"/>
    </row>
    <row r="611" s="7" customFormat="1" ht="16.2" customHeight="1" spans="1:7">
      <c r="A611" s="30">
        <v>468</v>
      </c>
      <c r="B611" s="43" t="s">
        <v>547</v>
      </c>
      <c r="C611" s="43" t="s">
        <v>507</v>
      </c>
      <c r="D611" s="44">
        <v>6210</v>
      </c>
      <c r="E611" s="45">
        <v>1242</v>
      </c>
      <c r="F611" s="44">
        <v>532.2</v>
      </c>
      <c r="G611" s="30" t="s">
        <v>10</v>
      </c>
    </row>
    <row r="612" s="7" customFormat="1" ht="16.2" customHeight="1" spans="1:7">
      <c r="A612" s="30">
        <v>469</v>
      </c>
      <c r="B612" s="43" t="s">
        <v>548</v>
      </c>
      <c r="C612" s="43" t="s">
        <v>475</v>
      </c>
      <c r="D612" s="44">
        <v>5683</v>
      </c>
      <c r="E612" s="45">
        <v>1136.6</v>
      </c>
      <c r="F612" s="44">
        <v>487.2</v>
      </c>
      <c r="G612" s="30" t="s">
        <v>10</v>
      </c>
    </row>
    <row r="613" s="7" customFormat="1" ht="16.2" customHeight="1" spans="1:8">
      <c r="A613" s="30">
        <v>470</v>
      </c>
      <c r="B613" s="43" t="s">
        <v>549</v>
      </c>
      <c r="C613" s="43" t="s">
        <v>550</v>
      </c>
      <c r="D613" s="44">
        <v>17484</v>
      </c>
      <c r="E613" s="45">
        <v>3496.8</v>
      </c>
      <c r="F613" s="44">
        <v>1498.5</v>
      </c>
      <c r="G613" s="30" t="s">
        <v>10</v>
      </c>
      <c r="H613" s="6"/>
    </row>
    <row r="614" s="7" customFormat="1" ht="16.2" customHeight="1" spans="1:8">
      <c r="A614" s="30">
        <v>471</v>
      </c>
      <c r="B614" s="43" t="s">
        <v>551</v>
      </c>
      <c r="C614" s="43" t="s">
        <v>552</v>
      </c>
      <c r="D614" s="44">
        <v>3470</v>
      </c>
      <c r="E614" s="45">
        <v>694</v>
      </c>
      <c r="F614" s="44">
        <v>297.3</v>
      </c>
      <c r="G614" s="30" t="s">
        <v>10</v>
      </c>
      <c r="H614" s="6"/>
    </row>
    <row r="615" s="7" customFormat="1" ht="16.2" customHeight="1" spans="1:8">
      <c r="A615" s="30"/>
      <c r="B615" s="43" t="s">
        <v>551</v>
      </c>
      <c r="C615" s="43" t="s">
        <v>552</v>
      </c>
      <c r="D615" s="44">
        <v>3780</v>
      </c>
      <c r="E615" s="45">
        <v>756</v>
      </c>
      <c r="F615" s="44">
        <v>324</v>
      </c>
      <c r="G615" s="30" t="s">
        <v>10</v>
      </c>
      <c r="H615" s="6"/>
    </row>
    <row r="616" s="7" customFormat="1" ht="16.2" customHeight="1" spans="1:8">
      <c r="A616" s="30">
        <v>472</v>
      </c>
      <c r="B616" s="43" t="s">
        <v>553</v>
      </c>
      <c r="C616" s="43" t="s">
        <v>475</v>
      </c>
      <c r="D616" s="44">
        <v>9439</v>
      </c>
      <c r="E616" s="45">
        <v>1887.8</v>
      </c>
      <c r="F616" s="44">
        <v>809.1</v>
      </c>
      <c r="G616" s="30" t="s">
        <v>10</v>
      </c>
      <c r="H616" s="6"/>
    </row>
    <row r="617" s="7" customFormat="1" ht="16.2" customHeight="1" spans="1:8">
      <c r="A617" s="30"/>
      <c r="B617" s="43" t="s">
        <v>553</v>
      </c>
      <c r="C617" s="43" t="s">
        <v>475</v>
      </c>
      <c r="D617" s="44">
        <v>1520</v>
      </c>
      <c r="E617" s="45">
        <v>304</v>
      </c>
      <c r="F617" s="44">
        <v>130.2</v>
      </c>
      <c r="G617" s="30" t="s">
        <v>10</v>
      </c>
      <c r="H617" s="6"/>
    </row>
    <row r="618" s="7" customFormat="1" ht="16.2" customHeight="1" spans="1:8">
      <c r="A618" s="30">
        <v>473</v>
      </c>
      <c r="B618" s="43" t="s">
        <v>554</v>
      </c>
      <c r="C618" s="43" t="s">
        <v>475</v>
      </c>
      <c r="D618" s="44">
        <v>4758</v>
      </c>
      <c r="E618" s="45">
        <v>951.6</v>
      </c>
      <c r="F618" s="44">
        <v>407.7</v>
      </c>
      <c r="G618" s="30" t="s">
        <v>10</v>
      </c>
      <c r="H618" s="6"/>
    </row>
    <row r="619" s="7" customFormat="1" ht="16.2" customHeight="1" spans="1:7">
      <c r="A619" s="30">
        <v>474</v>
      </c>
      <c r="B619" s="43" t="s">
        <v>555</v>
      </c>
      <c r="C619" s="43" t="s">
        <v>509</v>
      </c>
      <c r="D619" s="44">
        <v>2040</v>
      </c>
      <c r="E619" s="45">
        <v>408</v>
      </c>
      <c r="F619" s="44">
        <v>174.9</v>
      </c>
      <c r="G619" s="30" t="s">
        <v>10</v>
      </c>
    </row>
    <row r="620" s="7" customFormat="1" ht="16.2" customHeight="1" spans="1:8">
      <c r="A620" s="30">
        <v>475</v>
      </c>
      <c r="B620" s="43" t="s">
        <v>556</v>
      </c>
      <c r="C620" s="43" t="s">
        <v>557</v>
      </c>
      <c r="D620" s="44">
        <v>901</v>
      </c>
      <c r="E620" s="45">
        <v>180.2</v>
      </c>
      <c r="F620" s="44">
        <v>77.1</v>
      </c>
      <c r="G620" s="30" t="s">
        <v>10</v>
      </c>
      <c r="H620" s="6"/>
    </row>
    <row r="621" s="7" customFormat="1" ht="16.2" customHeight="1" spans="1:8">
      <c r="A621" s="30">
        <v>476</v>
      </c>
      <c r="B621" s="43" t="s">
        <v>558</v>
      </c>
      <c r="C621" s="43" t="s">
        <v>479</v>
      </c>
      <c r="D621" s="44">
        <v>4135</v>
      </c>
      <c r="E621" s="45">
        <v>827</v>
      </c>
      <c r="F621" s="44">
        <v>354.3</v>
      </c>
      <c r="G621" s="30" t="s">
        <v>10</v>
      </c>
      <c r="H621" s="6"/>
    </row>
    <row r="622" s="7" customFormat="1" ht="16.2" customHeight="1" spans="1:7">
      <c r="A622" s="30">
        <v>477</v>
      </c>
      <c r="B622" s="43" t="s">
        <v>559</v>
      </c>
      <c r="C622" s="43" t="s">
        <v>486</v>
      </c>
      <c r="D622" s="44">
        <v>1606</v>
      </c>
      <c r="E622" s="45">
        <v>321.2</v>
      </c>
      <c r="F622" s="44">
        <v>137.7</v>
      </c>
      <c r="G622" s="30" t="s">
        <v>10</v>
      </c>
    </row>
    <row r="623" s="7" customFormat="1" ht="16.2" customHeight="1" spans="1:7">
      <c r="A623" s="30">
        <v>478</v>
      </c>
      <c r="B623" s="43" t="s">
        <v>560</v>
      </c>
      <c r="C623" s="43" t="s">
        <v>499</v>
      </c>
      <c r="D623" s="44">
        <v>1914</v>
      </c>
      <c r="E623" s="45">
        <v>382.8</v>
      </c>
      <c r="F623" s="44">
        <v>164.1</v>
      </c>
      <c r="G623" s="30" t="s">
        <v>10</v>
      </c>
    </row>
    <row r="624" s="7" customFormat="1" ht="16.2" customHeight="1" spans="1:7">
      <c r="A624" s="30">
        <v>479</v>
      </c>
      <c r="B624" s="43" t="s">
        <v>561</v>
      </c>
      <c r="C624" s="43" t="s">
        <v>499</v>
      </c>
      <c r="D624" s="44">
        <v>2871</v>
      </c>
      <c r="E624" s="45">
        <v>574.2</v>
      </c>
      <c r="F624" s="44">
        <v>246</v>
      </c>
      <c r="G624" s="30" t="s">
        <v>10</v>
      </c>
    </row>
    <row r="625" s="7" customFormat="1" ht="16.2" customHeight="1" spans="1:7">
      <c r="A625" s="30"/>
      <c r="B625" s="43" t="s">
        <v>561</v>
      </c>
      <c r="C625" s="43" t="s">
        <v>499</v>
      </c>
      <c r="D625" s="44">
        <v>4223</v>
      </c>
      <c r="E625" s="45">
        <v>844.6</v>
      </c>
      <c r="F625" s="44">
        <v>362.1</v>
      </c>
      <c r="G625" s="30" t="s">
        <v>10</v>
      </c>
    </row>
    <row r="626" s="7" customFormat="1" ht="16.2" customHeight="1" spans="1:8">
      <c r="A626" s="30">
        <v>480</v>
      </c>
      <c r="B626" s="43" t="s">
        <v>53</v>
      </c>
      <c r="C626" s="43" t="s">
        <v>475</v>
      </c>
      <c r="D626" s="44">
        <v>6350.5</v>
      </c>
      <c r="E626" s="45">
        <v>1270.1</v>
      </c>
      <c r="F626" s="44">
        <v>544.2</v>
      </c>
      <c r="G626" s="30" t="s">
        <v>10</v>
      </c>
      <c r="H626" s="6"/>
    </row>
    <row r="627" s="7" customFormat="1" ht="16.2" customHeight="1" spans="1:7">
      <c r="A627" s="30">
        <v>481</v>
      </c>
      <c r="B627" s="43" t="s">
        <v>562</v>
      </c>
      <c r="C627" s="43" t="s">
        <v>467</v>
      </c>
      <c r="D627" s="44">
        <v>4904</v>
      </c>
      <c r="E627" s="45">
        <v>980.8</v>
      </c>
      <c r="F627" s="44">
        <v>420.3</v>
      </c>
      <c r="G627" s="30" t="s">
        <v>10</v>
      </c>
    </row>
    <row r="628" s="7" customFormat="1" ht="16.2" customHeight="1" spans="1:8">
      <c r="A628" s="30">
        <v>482</v>
      </c>
      <c r="B628" s="43" t="s">
        <v>563</v>
      </c>
      <c r="C628" s="43" t="s">
        <v>467</v>
      </c>
      <c r="D628" s="44">
        <v>1518</v>
      </c>
      <c r="E628" s="45">
        <v>303.6</v>
      </c>
      <c r="F628" s="44">
        <v>130.2</v>
      </c>
      <c r="G628" s="30" t="s">
        <v>10</v>
      </c>
      <c r="H628" s="6"/>
    </row>
    <row r="629" s="7" customFormat="1" ht="16.2" customHeight="1" spans="1:7">
      <c r="A629" s="30">
        <v>483</v>
      </c>
      <c r="B629" s="43" t="s">
        <v>564</v>
      </c>
      <c r="C629" s="43" t="s">
        <v>475</v>
      </c>
      <c r="D629" s="44">
        <v>2738</v>
      </c>
      <c r="E629" s="45">
        <v>547.6</v>
      </c>
      <c r="F629" s="44">
        <v>234.6</v>
      </c>
      <c r="G629" s="30" t="s">
        <v>10</v>
      </c>
    </row>
    <row r="630" s="7" customFormat="1" ht="16.2" customHeight="1" spans="1:7">
      <c r="A630" s="30">
        <v>484</v>
      </c>
      <c r="B630" s="43" t="s">
        <v>565</v>
      </c>
      <c r="C630" s="43" t="s">
        <v>475</v>
      </c>
      <c r="D630" s="44">
        <v>6987</v>
      </c>
      <c r="E630" s="45">
        <v>1397.4</v>
      </c>
      <c r="F630" s="44">
        <v>598.8</v>
      </c>
      <c r="G630" s="30" t="s">
        <v>10</v>
      </c>
    </row>
    <row r="631" s="7" customFormat="1" ht="16.2" customHeight="1" spans="1:7">
      <c r="A631" s="30"/>
      <c r="B631" s="43" t="s">
        <v>565</v>
      </c>
      <c r="C631" s="43" t="s">
        <v>475</v>
      </c>
      <c r="D631" s="44">
        <v>297</v>
      </c>
      <c r="E631" s="45">
        <v>59.4</v>
      </c>
      <c r="F631" s="44">
        <v>25.5</v>
      </c>
      <c r="G631" s="30" t="s">
        <v>10</v>
      </c>
    </row>
    <row r="632" s="7" customFormat="1" ht="16.2" customHeight="1" spans="1:7">
      <c r="A632" s="30">
        <v>485</v>
      </c>
      <c r="B632" s="43" t="s">
        <v>566</v>
      </c>
      <c r="C632" s="43" t="s">
        <v>475</v>
      </c>
      <c r="D632" s="44">
        <v>4868</v>
      </c>
      <c r="E632" s="45">
        <v>973.6</v>
      </c>
      <c r="F632" s="44">
        <v>417.3</v>
      </c>
      <c r="G632" s="30" t="s">
        <v>10</v>
      </c>
    </row>
    <row r="633" s="7" customFormat="1" ht="16.2" customHeight="1" spans="1:7">
      <c r="A633" s="30">
        <v>486</v>
      </c>
      <c r="B633" s="43" t="s">
        <v>567</v>
      </c>
      <c r="C633" s="43" t="s">
        <v>475</v>
      </c>
      <c r="D633" s="44">
        <v>3861</v>
      </c>
      <c r="E633" s="45">
        <v>772.2</v>
      </c>
      <c r="F633" s="44">
        <v>330.9</v>
      </c>
      <c r="G633" s="30" t="s">
        <v>10</v>
      </c>
    </row>
    <row r="634" s="7" customFormat="1" ht="16.2" customHeight="1" spans="1:8">
      <c r="A634" s="30">
        <v>487</v>
      </c>
      <c r="B634" s="43" t="s">
        <v>568</v>
      </c>
      <c r="C634" s="43" t="s">
        <v>569</v>
      </c>
      <c r="D634" s="44">
        <v>15330.5</v>
      </c>
      <c r="E634" s="45">
        <v>3066.1</v>
      </c>
      <c r="F634" s="44">
        <v>1314</v>
      </c>
      <c r="G634" s="30" t="s">
        <v>10</v>
      </c>
      <c r="H634" s="6"/>
    </row>
    <row r="635" s="7" customFormat="1" ht="16.2" customHeight="1" spans="1:8">
      <c r="A635" s="30">
        <v>488</v>
      </c>
      <c r="B635" s="43" t="s">
        <v>570</v>
      </c>
      <c r="C635" s="43" t="s">
        <v>571</v>
      </c>
      <c r="D635" s="44">
        <v>14510</v>
      </c>
      <c r="E635" s="45">
        <v>2902</v>
      </c>
      <c r="F635" s="44">
        <v>1244</v>
      </c>
      <c r="G635" s="30" t="s">
        <v>10</v>
      </c>
      <c r="H635" s="6"/>
    </row>
    <row r="636" s="7" customFormat="1" ht="16.2" customHeight="1" spans="1:7">
      <c r="A636" s="30">
        <v>489</v>
      </c>
      <c r="B636" s="43" t="s">
        <v>572</v>
      </c>
      <c r="C636" s="43" t="s">
        <v>550</v>
      </c>
      <c r="D636" s="44">
        <v>9947</v>
      </c>
      <c r="E636" s="45">
        <v>1989.4</v>
      </c>
      <c r="F636" s="44">
        <v>852.6</v>
      </c>
      <c r="G636" s="30" t="s">
        <v>10</v>
      </c>
    </row>
    <row r="637" s="7" customFormat="1" ht="16.2" customHeight="1" spans="1:7">
      <c r="A637" s="30"/>
      <c r="B637" s="43" t="s">
        <v>572</v>
      </c>
      <c r="C637" s="43" t="s">
        <v>550</v>
      </c>
      <c r="D637" s="44">
        <v>12480</v>
      </c>
      <c r="E637" s="45">
        <v>2496</v>
      </c>
      <c r="F637" s="44">
        <v>1069.8</v>
      </c>
      <c r="G637" s="30" t="s">
        <v>10</v>
      </c>
    </row>
    <row r="638" s="7" customFormat="1" ht="16.2" customHeight="1" spans="1:8">
      <c r="A638" s="30">
        <v>490</v>
      </c>
      <c r="B638" s="43" t="s">
        <v>573</v>
      </c>
      <c r="C638" s="43" t="s">
        <v>574</v>
      </c>
      <c r="D638" s="44">
        <v>15048.5</v>
      </c>
      <c r="E638" s="45">
        <v>3009.7</v>
      </c>
      <c r="F638" s="44">
        <v>1290</v>
      </c>
      <c r="G638" s="30" t="s">
        <v>10</v>
      </c>
      <c r="H638" s="6"/>
    </row>
    <row r="639" s="7" customFormat="1" ht="16.2" customHeight="1" spans="1:8">
      <c r="A639" s="30">
        <v>491</v>
      </c>
      <c r="B639" s="43" t="s">
        <v>575</v>
      </c>
      <c r="C639" s="43" t="s">
        <v>576</v>
      </c>
      <c r="D639" s="44">
        <v>17869</v>
      </c>
      <c r="E639" s="45">
        <v>3573.8</v>
      </c>
      <c r="F639" s="44">
        <v>1531.5</v>
      </c>
      <c r="G639" s="30" t="s">
        <v>10</v>
      </c>
      <c r="H639" s="6"/>
    </row>
    <row r="640" s="7" customFormat="1" ht="16.2" customHeight="1" spans="1:8">
      <c r="A640" s="30">
        <v>492</v>
      </c>
      <c r="B640" s="43" t="s">
        <v>577</v>
      </c>
      <c r="C640" s="43" t="s">
        <v>578</v>
      </c>
      <c r="D640" s="44">
        <v>9896</v>
      </c>
      <c r="E640" s="45">
        <v>1979.2</v>
      </c>
      <c r="F640" s="44">
        <v>848.1</v>
      </c>
      <c r="G640" s="30" t="s">
        <v>10</v>
      </c>
      <c r="H640" s="6"/>
    </row>
    <row r="641" s="7" customFormat="1" ht="16.2" customHeight="1" spans="1:8">
      <c r="A641" s="30"/>
      <c r="B641" s="43" t="s">
        <v>577</v>
      </c>
      <c r="C641" s="43" t="s">
        <v>579</v>
      </c>
      <c r="D641" s="44">
        <v>7691</v>
      </c>
      <c r="E641" s="45">
        <v>1538.2</v>
      </c>
      <c r="F641" s="44">
        <v>659.1</v>
      </c>
      <c r="G641" s="30" t="s">
        <v>10</v>
      </c>
      <c r="H641" s="6"/>
    </row>
    <row r="642" s="7" customFormat="1" ht="16.2" customHeight="1" spans="1:8">
      <c r="A642" s="30"/>
      <c r="B642" s="43" t="s">
        <v>577</v>
      </c>
      <c r="C642" s="43" t="s">
        <v>552</v>
      </c>
      <c r="D642" s="44">
        <v>3105</v>
      </c>
      <c r="E642" s="45">
        <v>621</v>
      </c>
      <c r="F642" s="44">
        <v>266.1</v>
      </c>
      <c r="G642" s="30" t="s">
        <v>10</v>
      </c>
      <c r="H642" s="6"/>
    </row>
    <row r="643" s="7" customFormat="1" ht="16.2" customHeight="1" spans="1:8">
      <c r="A643" s="30"/>
      <c r="B643" s="43" t="s">
        <v>577</v>
      </c>
      <c r="C643" s="43" t="s">
        <v>552</v>
      </c>
      <c r="D643" s="44">
        <v>3940</v>
      </c>
      <c r="E643" s="45">
        <v>788</v>
      </c>
      <c r="F643" s="44">
        <v>337.8</v>
      </c>
      <c r="G643" s="30" t="s">
        <v>10</v>
      </c>
      <c r="H643" s="6"/>
    </row>
    <row r="644" s="7" customFormat="1" ht="16.2" customHeight="1" spans="1:8">
      <c r="A644" s="30">
        <v>493</v>
      </c>
      <c r="B644" s="43" t="s">
        <v>580</v>
      </c>
      <c r="C644" s="43" t="s">
        <v>581</v>
      </c>
      <c r="D644" s="44">
        <v>7430.5</v>
      </c>
      <c r="E644" s="45">
        <v>1486.1</v>
      </c>
      <c r="F644" s="44">
        <v>636.9</v>
      </c>
      <c r="G644" s="30" t="s">
        <v>10</v>
      </c>
      <c r="H644" s="6"/>
    </row>
    <row r="645" s="7" customFormat="1" ht="16.2" customHeight="1" spans="1:8">
      <c r="A645" s="30"/>
      <c r="B645" s="43" t="s">
        <v>580</v>
      </c>
      <c r="C645" s="43" t="s">
        <v>581</v>
      </c>
      <c r="D645" s="44">
        <v>1387</v>
      </c>
      <c r="E645" s="45">
        <v>277.4</v>
      </c>
      <c r="F645" s="44">
        <v>118.8</v>
      </c>
      <c r="G645" s="30" t="s">
        <v>10</v>
      </c>
      <c r="H645" s="6"/>
    </row>
    <row r="646" s="7" customFormat="1" ht="16.2" customHeight="1" spans="1:8">
      <c r="A646" s="30">
        <v>494</v>
      </c>
      <c r="B646" s="43" t="s">
        <v>582</v>
      </c>
      <c r="C646" s="43" t="s">
        <v>581</v>
      </c>
      <c r="D646" s="44">
        <v>1936</v>
      </c>
      <c r="E646" s="45">
        <v>387.2</v>
      </c>
      <c r="F646" s="44">
        <v>165.9</v>
      </c>
      <c r="G646" s="30" t="s">
        <v>10</v>
      </c>
      <c r="H646" s="6"/>
    </row>
    <row r="647" s="7" customFormat="1" ht="16.2" customHeight="1" spans="1:7">
      <c r="A647" s="30">
        <v>495</v>
      </c>
      <c r="B647" s="43" t="s">
        <v>290</v>
      </c>
      <c r="C647" s="43" t="s">
        <v>581</v>
      </c>
      <c r="D647" s="44">
        <v>2276</v>
      </c>
      <c r="E647" s="45">
        <v>455.2</v>
      </c>
      <c r="F647" s="44">
        <v>195</v>
      </c>
      <c r="G647" s="30" t="s">
        <v>10</v>
      </c>
    </row>
    <row r="648" s="7" customFormat="1" ht="16.2" customHeight="1" spans="1:8">
      <c r="A648" s="30">
        <v>496</v>
      </c>
      <c r="B648" s="43" t="s">
        <v>583</v>
      </c>
      <c r="C648" s="43" t="s">
        <v>507</v>
      </c>
      <c r="D648" s="44">
        <v>3889</v>
      </c>
      <c r="E648" s="45">
        <v>777.8</v>
      </c>
      <c r="F648" s="44">
        <v>333.3</v>
      </c>
      <c r="G648" s="30" t="s">
        <v>10</v>
      </c>
      <c r="H648" s="6"/>
    </row>
    <row r="649" s="7" customFormat="1" ht="16.2" customHeight="1" spans="1:8">
      <c r="A649" s="30">
        <v>497</v>
      </c>
      <c r="B649" s="43" t="s">
        <v>584</v>
      </c>
      <c r="C649" s="43" t="s">
        <v>524</v>
      </c>
      <c r="D649" s="44">
        <v>8570</v>
      </c>
      <c r="E649" s="45">
        <v>1714</v>
      </c>
      <c r="F649" s="44">
        <v>734.7</v>
      </c>
      <c r="G649" s="30" t="s">
        <v>10</v>
      </c>
      <c r="H649" s="6"/>
    </row>
    <row r="650" s="7" customFormat="1" ht="16.2" customHeight="1" spans="1:8">
      <c r="A650" s="30"/>
      <c r="B650" s="43" t="s">
        <v>584</v>
      </c>
      <c r="C650" s="43" t="s">
        <v>524</v>
      </c>
      <c r="D650" s="44">
        <v>797</v>
      </c>
      <c r="E650" s="45">
        <v>159.4</v>
      </c>
      <c r="F650" s="44">
        <v>68.4</v>
      </c>
      <c r="G650" s="30" t="s">
        <v>10</v>
      </c>
      <c r="H650" s="6"/>
    </row>
    <row r="651" s="7" customFormat="1" ht="16.2" customHeight="1" spans="1:7">
      <c r="A651" s="30">
        <v>498</v>
      </c>
      <c r="B651" s="43" t="s">
        <v>585</v>
      </c>
      <c r="C651" s="43" t="s">
        <v>499</v>
      </c>
      <c r="D651" s="44">
        <v>4546</v>
      </c>
      <c r="E651" s="45">
        <v>909.2</v>
      </c>
      <c r="F651" s="44">
        <v>389.7</v>
      </c>
      <c r="G651" s="30" t="s">
        <v>10</v>
      </c>
    </row>
    <row r="652" s="7" customFormat="1" ht="16.2" customHeight="1" spans="1:8">
      <c r="A652" s="30">
        <v>499</v>
      </c>
      <c r="B652" s="43" t="s">
        <v>586</v>
      </c>
      <c r="C652" s="43" t="s">
        <v>587</v>
      </c>
      <c r="D652" s="44">
        <v>4515</v>
      </c>
      <c r="E652" s="45">
        <v>903</v>
      </c>
      <c r="F652" s="44">
        <v>387</v>
      </c>
      <c r="G652" s="30" t="s">
        <v>10</v>
      </c>
      <c r="H652" s="6"/>
    </row>
    <row r="653" s="7" customFormat="1" ht="16.2" customHeight="1" spans="1:8">
      <c r="A653" s="30"/>
      <c r="B653" s="43" t="s">
        <v>586</v>
      </c>
      <c r="C653" s="43" t="s">
        <v>587</v>
      </c>
      <c r="D653" s="44">
        <v>840</v>
      </c>
      <c r="E653" s="45">
        <v>168</v>
      </c>
      <c r="F653" s="44">
        <v>72</v>
      </c>
      <c r="G653" s="30" t="s">
        <v>10</v>
      </c>
      <c r="H653" s="6"/>
    </row>
    <row r="654" s="7" customFormat="1" ht="16.2" customHeight="1" spans="1:8">
      <c r="A654" s="30">
        <v>500</v>
      </c>
      <c r="B654" s="43" t="s">
        <v>588</v>
      </c>
      <c r="C654" s="43" t="s">
        <v>499</v>
      </c>
      <c r="D654" s="44">
        <v>4397</v>
      </c>
      <c r="E654" s="45">
        <v>879.4</v>
      </c>
      <c r="F654" s="44">
        <v>376.8</v>
      </c>
      <c r="G654" s="30" t="s">
        <v>10</v>
      </c>
      <c r="H654" s="6"/>
    </row>
    <row r="655" s="7" customFormat="1" ht="16.2" customHeight="1" spans="1:8">
      <c r="A655" s="30">
        <v>501</v>
      </c>
      <c r="B655" s="43" t="s">
        <v>589</v>
      </c>
      <c r="C655" s="43" t="s">
        <v>465</v>
      </c>
      <c r="D655" s="44">
        <v>3695</v>
      </c>
      <c r="E655" s="45">
        <v>739</v>
      </c>
      <c r="F655" s="44">
        <v>316.8</v>
      </c>
      <c r="G655" s="30" t="s">
        <v>10</v>
      </c>
      <c r="H655" s="6"/>
    </row>
    <row r="656" s="7" customFormat="1" ht="16.2" customHeight="1" spans="1:8">
      <c r="A656" s="30"/>
      <c r="B656" s="43" t="s">
        <v>589</v>
      </c>
      <c r="C656" s="43" t="s">
        <v>465</v>
      </c>
      <c r="D656" s="44">
        <v>2176</v>
      </c>
      <c r="E656" s="45">
        <v>435.2</v>
      </c>
      <c r="F656" s="44">
        <v>186.6</v>
      </c>
      <c r="G656" s="30" t="s">
        <v>10</v>
      </c>
      <c r="H656" s="6"/>
    </row>
    <row r="657" s="7" customFormat="1" ht="16.2" customHeight="1" spans="1:8">
      <c r="A657" s="30">
        <v>502</v>
      </c>
      <c r="B657" s="43" t="s">
        <v>590</v>
      </c>
      <c r="C657" s="43" t="s">
        <v>472</v>
      </c>
      <c r="D657" s="44">
        <v>5831.5</v>
      </c>
      <c r="E657" s="45">
        <v>1166.3</v>
      </c>
      <c r="F657" s="44">
        <v>499.8</v>
      </c>
      <c r="G657" s="30" t="s">
        <v>10</v>
      </c>
      <c r="H657" s="6"/>
    </row>
    <row r="658" s="6" customFormat="1" ht="16.2" customHeight="1" spans="1:16372">
      <c r="A658" s="30">
        <v>503</v>
      </c>
      <c r="B658" s="43" t="s">
        <v>275</v>
      </c>
      <c r="C658" s="43" t="s">
        <v>581</v>
      </c>
      <c r="D658" s="44">
        <v>2176</v>
      </c>
      <c r="E658" s="45">
        <v>435.2</v>
      </c>
      <c r="F658" s="44">
        <v>186.6</v>
      </c>
      <c r="G658" s="30" t="s">
        <v>10</v>
      </c>
      <c r="XEE658" s="9"/>
      <c r="XEF658" s="9"/>
      <c r="XEG658" s="9"/>
      <c r="XEH658" s="9"/>
      <c r="XEI658" s="9"/>
      <c r="XEJ658" s="9"/>
      <c r="XEK658" s="9"/>
      <c r="XEL658" s="9"/>
      <c r="XEM658" s="9"/>
      <c r="XEN658" s="9"/>
      <c r="XEO658" s="9"/>
      <c r="XEP658" s="9"/>
      <c r="XEQ658" s="9"/>
      <c r="XER658" s="9"/>
    </row>
    <row r="659" s="6" customFormat="1" ht="16.2" customHeight="1" spans="1:16372">
      <c r="A659" s="30">
        <v>504</v>
      </c>
      <c r="B659" s="43" t="s">
        <v>591</v>
      </c>
      <c r="C659" s="43" t="s">
        <v>581</v>
      </c>
      <c r="D659" s="44">
        <v>8649</v>
      </c>
      <c r="E659" s="45">
        <v>1729.8</v>
      </c>
      <c r="F659" s="44">
        <v>741.3</v>
      </c>
      <c r="G659" s="30" t="s">
        <v>10</v>
      </c>
      <c r="H659" s="7"/>
      <c r="XEE659" s="9"/>
      <c r="XEF659" s="9"/>
      <c r="XEG659" s="9"/>
      <c r="XEH659" s="9"/>
      <c r="XEI659" s="9"/>
      <c r="XEJ659" s="9"/>
      <c r="XEK659" s="9"/>
      <c r="XEL659" s="9"/>
      <c r="XEM659" s="9"/>
      <c r="XEN659" s="9"/>
      <c r="XEO659" s="9"/>
      <c r="XEP659" s="9"/>
      <c r="XEQ659" s="9"/>
      <c r="XER659" s="9"/>
    </row>
    <row r="660" s="6" customFormat="1" ht="16.2" customHeight="1" spans="1:16372">
      <c r="A660" s="30">
        <v>505</v>
      </c>
      <c r="B660" s="43" t="s">
        <v>592</v>
      </c>
      <c r="C660" s="43" t="s">
        <v>593</v>
      </c>
      <c r="D660" s="44">
        <v>3093</v>
      </c>
      <c r="E660" s="45">
        <v>618.6</v>
      </c>
      <c r="F660" s="44">
        <v>265.2</v>
      </c>
      <c r="G660" s="30" t="s">
        <v>10</v>
      </c>
      <c r="XEE660" s="9"/>
      <c r="XEF660" s="9"/>
      <c r="XEG660" s="9"/>
      <c r="XEH660" s="9"/>
      <c r="XEI660" s="9"/>
      <c r="XEJ660" s="9"/>
      <c r="XEK660" s="9"/>
      <c r="XEL660" s="9"/>
      <c r="XEM660" s="9"/>
      <c r="XEN660" s="9"/>
      <c r="XEO660" s="9"/>
      <c r="XEP660" s="9"/>
      <c r="XEQ660" s="9"/>
      <c r="XER660" s="9"/>
    </row>
    <row r="661" s="6" customFormat="1" ht="16.2" customHeight="1" spans="1:16372">
      <c r="A661" s="30">
        <v>506</v>
      </c>
      <c r="B661" s="43" t="s">
        <v>594</v>
      </c>
      <c r="C661" s="43" t="s">
        <v>593</v>
      </c>
      <c r="D661" s="44">
        <v>1740</v>
      </c>
      <c r="E661" s="45">
        <v>348</v>
      </c>
      <c r="F661" s="44">
        <v>149.1</v>
      </c>
      <c r="G661" s="30" t="s">
        <v>10</v>
      </c>
      <c r="XEE661" s="9"/>
      <c r="XEF661" s="9"/>
      <c r="XEG661" s="9"/>
      <c r="XEH661" s="9"/>
      <c r="XEI661" s="9"/>
      <c r="XEJ661" s="9"/>
      <c r="XEK661" s="9"/>
      <c r="XEL661" s="9"/>
      <c r="XEM661" s="9"/>
      <c r="XEN661" s="9"/>
      <c r="XEO661" s="9"/>
      <c r="XEP661" s="9"/>
      <c r="XEQ661" s="9"/>
      <c r="XER661" s="9"/>
    </row>
    <row r="662" s="6" customFormat="1" ht="16.2" customHeight="1" spans="1:16372">
      <c r="A662" s="30"/>
      <c r="B662" s="43" t="s">
        <v>594</v>
      </c>
      <c r="C662" s="43" t="s">
        <v>593</v>
      </c>
      <c r="D662" s="44">
        <v>421</v>
      </c>
      <c r="E662" s="45">
        <v>84.2</v>
      </c>
      <c r="F662" s="44">
        <v>36</v>
      </c>
      <c r="G662" s="30" t="s">
        <v>10</v>
      </c>
      <c r="XEE662" s="9"/>
      <c r="XEF662" s="9"/>
      <c r="XEG662" s="9"/>
      <c r="XEH662" s="9"/>
      <c r="XEI662" s="9"/>
      <c r="XEJ662" s="9"/>
      <c r="XEK662" s="9"/>
      <c r="XEL662" s="9"/>
      <c r="XEM662" s="9"/>
      <c r="XEN662" s="9"/>
      <c r="XEO662" s="9"/>
      <c r="XEP662" s="9"/>
      <c r="XEQ662" s="9"/>
      <c r="XER662" s="9"/>
    </row>
    <row r="663" s="6" customFormat="1" ht="16.2" customHeight="1" spans="1:16372">
      <c r="A663" s="30">
        <v>507</v>
      </c>
      <c r="B663" s="43" t="s">
        <v>595</v>
      </c>
      <c r="C663" s="43" t="s">
        <v>593</v>
      </c>
      <c r="D663" s="44">
        <v>2516</v>
      </c>
      <c r="E663" s="45">
        <v>503.2</v>
      </c>
      <c r="F663" s="44">
        <v>215.7</v>
      </c>
      <c r="G663" s="30" t="s">
        <v>10</v>
      </c>
      <c r="XEE663" s="9"/>
      <c r="XEF663" s="9"/>
      <c r="XEG663" s="9"/>
      <c r="XEH663" s="9"/>
      <c r="XEI663" s="9"/>
      <c r="XEJ663" s="9"/>
      <c r="XEK663" s="9"/>
      <c r="XEL663" s="9"/>
      <c r="XEM663" s="9"/>
      <c r="XEN663" s="9"/>
      <c r="XEO663" s="9"/>
      <c r="XEP663" s="9"/>
      <c r="XEQ663" s="9"/>
      <c r="XER663" s="9"/>
    </row>
    <row r="664" s="6" customFormat="1" ht="16.2" customHeight="1" spans="1:16372">
      <c r="A664" s="30">
        <v>508</v>
      </c>
      <c r="B664" s="43" t="s">
        <v>596</v>
      </c>
      <c r="C664" s="43" t="s">
        <v>475</v>
      </c>
      <c r="D664" s="44">
        <v>5963</v>
      </c>
      <c r="E664" s="45">
        <v>1192.6</v>
      </c>
      <c r="F664" s="44">
        <v>511.2</v>
      </c>
      <c r="G664" s="30" t="s">
        <v>10</v>
      </c>
      <c r="XEE664" s="9"/>
      <c r="XEF664" s="9"/>
      <c r="XEG664" s="9"/>
      <c r="XEH664" s="9"/>
      <c r="XEI664" s="9"/>
      <c r="XEJ664" s="9"/>
      <c r="XEK664" s="9"/>
      <c r="XEL664" s="9"/>
      <c r="XEM664" s="9"/>
      <c r="XEN664" s="9"/>
      <c r="XEO664" s="9"/>
      <c r="XEP664" s="9"/>
      <c r="XEQ664" s="9"/>
      <c r="XER664" s="9"/>
    </row>
    <row r="665" s="6" customFormat="1" ht="16.2" customHeight="1" spans="1:16372">
      <c r="A665" s="30">
        <v>509</v>
      </c>
      <c r="B665" s="43" t="s">
        <v>597</v>
      </c>
      <c r="C665" s="43" t="s">
        <v>507</v>
      </c>
      <c r="D665" s="44">
        <v>1886.5</v>
      </c>
      <c r="E665" s="45">
        <v>377.3</v>
      </c>
      <c r="F665" s="44">
        <v>161.7</v>
      </c>
      <c r="G665" s="30" t="s">
        <v>10</v>
      </c>
      <c r="XEE665" s="9"/>
      <c r="XEF665" s="9"/>
      <c r="XEG665" s="9"/>
      <c r="XEH665" s="9"/>
      <c r="XEI665" s="9"/>
      <c r="XEJ665" s="9"/>
      <c r="XEK665" s="9"/>
      <c r="XEL665" s="9"/>
      <c r="XEM665" s="9"/>
      <c r="XEN665" s="9"/>
      <c r="XEO665" s="9"/>
      <c r="XEP665" s="9"/>
      <c r="XEQ665" s="9"/>
      <c r="XER665" s="9"/>
    </row>
    <row r="666" s="6" customFormat="1" ht="16.2" customHeight="1" spans="1:16372">
      <c r="A666" s="30">
        <v>510</v>
      </c>
      <c r="B666" s="43" t="s">
        <v>598</v>
      </c>
      <c r="C666" s="43" t="s">
        <v>507</v>
      </c>
      <c r="D666" s="44">
        <v>3093.5</v>
      </c>
      <c r="E666" s="45">
        <v>618.7</v>
      </c>
      <c r="F666" s="44">
        <v>265.2</v>
      </c>
      <c r="G666" s="30" t="s">
        <v>10</v>
      </c>
      <c r="XEE666" s="9"/>
      <c r="XEF666" s="9"/>
      <c r="XEG666" s="9"/>
      <c r="XEH666" s="9"/>
      <c r="XEI666" s="9"/>
      <c r="XEJ666" s="9"/>
      <c r="XEK666" s="9"/>
      <c r="XEL666" s="9"/>
      <c r="XEM666" s="9"/>
      <c r="XEN666" s="9"/>
      <c r="XEO666" s="9"/>
      <c r="XEP666" s="9"/>
      <c r="XEQ666" s="9"/>
      <c r="XER666" s="9"/>
    </row>
    <row r="667" s="6" customFormat="1" ht="16.2" customHeight="1" spans="1:16372">
      <c r="A667" s="30">
        <v>511</v>
      </c>
      <c r="B667" s="43" t="s">
        <v>599</v>
      </c>
      <c r="C667" s="43" t="s">
        <v>593</v>
      </c>
      <c r="D667" s="44">
        <v>849</v>
      </c>
      <c r="E667" s="45">
        <v>169.8</v>
      </c>
      <c r="F667" s="44">
        <v>72.9</v>
      </c>
      <c r="G667" s="30" t="s">
        <v>10</v>
      </c>
      <c r="XEE667" s="9"/>
      <c r="XEF667" s="9"/>
      <c r="XEG667" s="9"/>
      <c r="XEH667" s="9"/>
      <c r="XEI667" s="9"/>
      <c r="XEJ667" s="9"/>
      <c r="XEK667" s="9"/>
      <c r="XEL667" s="9"/>
      <c r="XEM667" s="9"/>
      <c r="XEN667" s="9"/>
      <c r="XEO667" s="9"/>
      <c r="XEP667" s="9"/>
      <c r="XEQ667" s="9"/>
      <c r="XER667" s="9"/>
    </row>
    <row r="668" s="6" customFormat="1" ht="16.2" customHeight="1" spans="1:16372">
      <c r="A668" s="30">
        <v>512</v>
      </c>
      <c r="B668" s="43" t="s">
        <v>600</v>
      </c>
      <c r="C668" s="43" t="s">
        <v>593</v>
      </c>
      <c r="D668" s="44">
        <v>2043</v>
      </c>
      <c r="E668" s="45">
        <v>408.6</v>
      </c>
      <c r="F668" s="44">
        <v>175.2</v>
      </c>
      <c r="G668" s="30" t="s">
        <v>10</v>
      </c>
      <c r="H668" s="7"/>
      <c r="XEE668" s="9"/>
      <c r="XEF668" s="9"/>
      <c r="XEG668" s="9"/>
      <c r="XEH668" s="9"/>
      <c r="XEI668" s="9"/>
      <c r="XEJ668" s="9"/>
      <c r="XEK668" s="9"/>
      <c r="XEL668" s="9"/>
      <c r="XEM668" s="9"/>
      <c r="XEN668" s="9"/>
      <c r="XEO668" s="9"/>
      <c r="XEP668" s="9"/>
      <c r="XEQ668" s="9"/>
      <c r="XER668" s="9"/>
    </row>
    <row r="669" s="6" customFormat="1" ht="16.2" customHeight="1" spans="1:16372">
      <c r="A669" s="30">
        <v>513</v>
      </c>
      <c r="B669" s="43" t="s">
        <v>601</v>
      </c>
      <c r="C669" s="43" t="s">
        <v>593</v>
      </c>
      <c r="D669" s="44">
        <v>1484</v>
      </c>
      <c r="E669" s="45">
        <v>296.8</v>
      </c>
      <c r="F669" s="44">
        <v>127.2</v>
      </c>
      <c r="G669" s="30" t="s">
        <v>10</v>
      </c>
      <c r="XEE669" s="9"/>
      <c r="XEF669" s="9"/>
      <c r="XEG669" s="9"/>
      <c r="XEH669" s="9"/>
      <c r="XEI669" s="9"/>
      <c r="XEJ669" s="9"/>
      <c r="XEK669" s="9"/>
      <c r="XEL669" s="9"/>
      <c r="XEM669" s="9"/>
      <c r="XEN669" s="9"/>
      <c r="XEO669" s="9"/>
      <c r="XEP669" s="9"/>
      <c r="XEQ669" s="9"/>
      <c r="XER669" s="9"/>
    </row>
    <row r="670" s="6" customFormat="1" ht="16.2" customHeight="1" spans="1:16372">
      <c r="A670" s="30">
        <v>514</v>
      </c>
      <c r="B670" s="43" t="s">
        <v>602</v>
      </c>
      <c r="C670" s="43" t="s">
        <v>593</v>
      </c>
      <c r="D670" s="44">
        <v>1968</v>
      </c>
      <c r="E670" s="45">
        <v>393.6</v>
      </c>
      <c r="F670" s="44">
        <v>168.6</v>
      </c>
      <c r="G670" s="30" t="s">
        <v>10</v>
      </c>
      <c r="XEE670" s="9"/>
      <c r="XEF670" s="9"/>
      <c r="XEG670" s="9"/>
      <c r="XEH670" s="9"/>
      <c r="XEI670" s="9"/>
      <c r="XEJ670" s="9"/>
      <c r="XEK670" s="9"/>
      <c r="XEL670" s="9"/>
      <c r="XEM670" s="9"/>
      <c r="XEN670" s="9"/>
      <c r="XEO670" s="9"/>
      <c r="XEP670" s="9"/>
      <c r="XEQ670" s="9"/>
      <c r="XER670" s="9"/>
    </row>
    <row r="671" s="6" customFormat="1" ht="16.2" customHeight="1" spans="1:16372">
      <c r="A671" s="30">
        <v>515</v>
      </c>
      <c r="B671" s="43" t="s">
        <v>603</v>
      </c>
      <c r="C671" s="43" t="s">
        <v>524</v>
      </c>
      <c r="D671" s="44">
        <v>2565</v>
      </c>
      <c r="E671" s="45">
        <v>513</v>
      </c>
      <c r="F671" s="44">
        <v>219.9</v>
      </c>
      <c r="G671" s="30" t="s">
        <v>10</v>
      </c>
      <c r="XEE671" s="9"/>
      <c r="XEF671" s="9"/>
      <c r="XEG671" s="9"/>
      <c r="XEH671" s="9"/>
      <c r="XEI671" s="9"/>
      <c r="XEJ671" s="9"/>
      <c r="XEK671" s="9"/>
      <c r="XEL671" s="9"/>
      <c r="XEM671" s="9"/>
      <c r="XEN671" s="9"/>
      <c r="XEO671" s="9"/>
      <c r="XEP671" s="9"/>
      <c r="XEQ671" s="9"/>
      <c r="XER671" s="9"/>
    </row>
    <row r="672" s="6" customFormat="1" ht="16.2" customHeight="1" spans="1:16372">
      <c r="A672" s="30">
        <v>516</v>
      </c>
      <c r="B672" s="43" t="s">
        <v>604</v>
      </c>
      <c r="C672" s="43" t="s">
        <v>524</v>
      </c>
      <c r="D672" s="44">
        <v>7175</v>
      </c>
      <c r="E672" s="45">
        <v>1435</v>
      </c>
      <c r="F672" s="44">
        <v>615</v>
      </c>
      <c r="G672" s="30" t="s">
        <v>10</v>
      </c>
      <c r="XEE672" s="9"/>
      <c r="XEF672" s="9"/>
      <c r="XEG672" s="9"/>
      <c r="XEH672" s="9"/>
      <c r="XEI672" s="9"/>
      <c r="XEJ672" s="9"/>
      <c r="XEK672" s="9"/>
      <c r="XEL672" s="9"/>
      <c r="XEM672" s="9"/>
      <c r="XEN672" s="9"/>
      <c r="XEO672" s="9"/>
      <c r="XEP672" s="9"/>
      <c r="XEQ672" s="9"/>
      <c r="XER672" s="9"/>
    </row>
    <row r="673" s="6" customFormat="1" ht="16.2" customHeight="1" spans="1:16372">
      <c r="A673" s="30">
        <v>517</v>
      </c>
      <c r="B673" s="43" t="s">
        <v>605</v>
      </c>
      <c r="C673" s="43" t="s">
        <v>587</v>
      </c>
      <c r="D673" s="44">
        <v>1938</v>
      </c>
      <c r="E673" s="45">
        <v>387.6</v>
      </c>
      <c r="F673" s="44">
        <v>166.2</v>
      </c>
      <c r="G673" s="30" t="s">
        <v>10</v>
      </c>
      <c r="XEE673" s="9"/>
      <c r="XEF673" s="9"/>
      <c r="XEG673" s="9"/>
      <c r="XEH673" s="9"/>
      <c r="XEI673" s="9"/>
      <c r="XEJ673" s="9"/>
      <c r="XEK673" s="9"/>
      <c r="XEL673" s="9"/>
      <c r="XEM673" s="9"/>
      <c r="XEN673" s="9"/>
      <c r="XEO673" s="9"/>
      <c r="XEP673" s="9"/>
      <c r="XEQ673" s="9"/>
      <c r="XER673" s="9"/>
    </row>
    <row r="674" s="6" customFormat="1" ht="16.2" customHeight="1" spans="1:16372">
      <c r="A674" s="30">
        <v>518</v>
      </c>
      <c r="B674" s="43" t="s">
        <v>606</v>
      </c>
      <c r="C674" s="43" t="s">
        <v>587</v>
      </c>
      <c r="D674" s="44">
        <v>3629</v>
      </c>
      <c r="E674" s="45">
        <v>725.8</v>
      </c>
      <c r="F674" s="44">
        <v>311.1</v>
      </c>
      <c r="G674" s="30" t="s">
        <v>10</v>
      </c>
      <c r="XEE674" s="9"/>
      <c r="XEF674" s="9"/>
      <c r="XEG674" s="9"/>
      <c r="XEH674" s="9"/>
      <c r="XEI674" s="9"/>
      <c r="XEJ674" s="9"/>
      <c r="XEK674" s="9"/>
      <c r="XEL674" s="9"/>
      <c r="XEM674" s="9"/>
      <c r="XEN674" s="9"/>
      <c r="XEO674" s="9"/>
      <c r="XEP674" s="9"/>
      <c r="XEQ674" s="9"/>
      <c r="XER674" s="9"/>
    </row>
    <row r="675" s="6" customFormat="1" ht="16.2" customHeight="1" spans="1:16372">
      <c r="A675" s="30">
        <v>519</v>
      </c>
      <c r="B675" s="43" t="s">
        <v>607</v>
      </c>
      <c r="C675" s="43" t="s">
        <v>587</v>
      </c>
      <c r="D675" s="44">
        <v>1206</v>
      </c>
      <c r="E675" s="45">
        <v>241.2</v>
      </c>
      <c r="F675" s="44">
        <v>103.5</v>
      </c>
      <c r="G675" s="30" t="s">
        <v>10</v>
      </c>
      <c r="H675" s="7"/>
      <c r="XEE675" s="9"/>
      <c r="XEF675" s="9"/>
      <c r="XEG675" s="9"/>
      <c r="XEH675" s="9"/>
      <c r="XEI675" s="9"/>
      <c r="XEJ675" s="9"/>
      <c r="XEK675" s="9"/>
      <c r="XEL675" s="9"/>
      <c r="XEM675" s="9"/>
      <c r="XEN675" s="9"/>
      <c r="XEO675" s="9"/>
      <c r="XEP675" s="9"/>
      <c r="XEQ675" s="9"/>
      <c r="XER675" s="9"/>
    </row>
    <row r="676" s="6" customFormat="1" ht="16.2" customHeight="1" spans="1:16372">
      <c r="A676" s="30">
        <v>520</v>
      </c>
      <c r="B676" s="43" t="s">
        <v>608</v>
      </c>
      <c r="C676" s="43" t="s">
        <v>469</v>
      </c>
      <c r="D676" s="44">
        <v>2284</v>
      </c>
      <c r="E676" s="45">
        <v>456.8</v>
      </c>
      <c r="F676" s="44">
        <v>195.9</v>
      </c>
      <c r="G676" s="30" t="s">
        <v>10</v>
      </c>
      <c r="XEE676" s="9"/>
      <c r="XEF676" s="9"/>
      <c r="XEG676" s="9"/>
      <c r="XEH676" s="9"/>
      <c r="XEI676" s="9"/>
      <c r="XEJ676" s="9"/>
      <c r="XEK676" s="9"/>
      <c r="XEL676" s="9"/>
      <c r="XEM676" s="9"/>
      <c r="XEN676" s="9"/>
      <c r="XEO676" s="9"/>
      <c r="XEP676" s="9"/>
      <c r="XEQ676" s="9"/>
      <c r="XER676" s="9"/>
    </row>
    <row r="677" s="6" customFormat="1" ht="16.2" customHeight="1" spans="1:16372">
      <c r="A677" s="30">
        <v>521</v>
      </c>
      <c r="B677" s="43" t="s">
        <v>609</v>
      </c>
      <c r="C677" s="43" t="s">
        <v>481</v>
      </c>
      <c r="D677" s="44">
        <v>3375</v>
      </c>
      <c r="E677" s="45">
        <v>675</v>
      </c>
      <c r="F677" s="44">
        <v>289.2</v>
      </c>
      <c r="G677" s="30" t="s">
        <v>10</v>
      </c>
      <c r="H677" s="7"/>
      <c r="XEE677" s="9"/>
      <c r="XEF677" s="9"/>
      <c r="XEG677" s="9"/>
      <c r="XEH677" s="9"/>
      <c r="XEI677" s="9"/>
      <c r="XEJ677" s="9"/>
      <c r="XEK677" s="9"/>
      <c r="XEL677" s="9"/>
      <c r="XEM677" s="9"/>
      <c r="XEN677" s="9"/>
      <c r="XEO677" s="9"/>
      <c r="XEP677" s="9"/>
      <c r="XEQ677" s="9"/>
      <c r="XER677" s="9"/>
    </row>
    <row r="678" s="6" customFormat="1" ht="16.2" customHeight="1" spans="1:16372">
      <c r="A678" s="30">
        <v>522</v>
      </c>
      <c r="B678" s="43" t="s">
        <v>610</v>
      </c>
      <c r="C678" s="43" t="s">
        <v>472</v>
      </c>
      <c r="D678" s="44">
        <v>8555</v>
      </c>
      <c r="E678" s="45">
        <v>1711</v>
      </c>
      <c r="F678" s="44">
        <v>733.2</v>
      </c>
      <c r="G678" s="30" t="s">
        <v>10</v>
      </c>
      <c r="XEE678" s="9"/>
      <c r="XEF678" s="9"/>
      <c r="XEG678" s="9"/>
      <c r="XEH678" s="9"/>
      <c r="XEI678" s="9"/>
      <c r="XEJ678" s="9"/>
      <c r="XEK678" s="9"/>
      <c r="XEL678" s="9"/>
      <c r="XEM678" s="9"/>
      <c r="XEN678" s="9"/>
      <c r="XEO678" s="9"/>
      <c r="XEP678" s="9"/>
      <c r="XEQ678" s="9"/>
      <c r="XER678" s="9"/>
    </row>
    <row r="679" s="6" customFormat="1" ht="16.2" customHeight="1" spans="1:16372">
      <c r="A679" s="30"/>
      <c r="B679" s="43" t="s">
        <v>610</v>
      </c>
      <c r="C679" s="43" t="s">
        <v>472</v>
      </c>
      <c r="D679" s="44">
        <v>6170</v>
      </c>
      <c r="E679" s="45">
        <v>1234</v>
      </c>
      <c r="F679" s="44">
        <v>528.9</v>
      </c>
      <c r="G679" s="30" t="s">
        <v>10</v>
      </c>
      <c r="H679" s="47"/>
      <c r="XEE679" s="9"/>
      <c r="XEF679" s="9"/>
      <c r="XEG679" s="9"/>
      <c r="XEH679" s="9"/>
      <c r="XEI679" s="9"/>
      <c r="XEJ679" s="9"/>
      <c r="XEK679" s="9"/>
      <c r="XEL679" s="9"/>
      <c r="XEM679" s="9"/>
      <c r="XEN679" s="9"/>
      <c r="XEO679" s="9"/>
      <c r="XEP679" s="9"/>
      <c r="XEQ679" s="9"/>
      <c r="XER679" s="9"/>
    </row>
    <row r="680" s="6" customFormat="1" ht="16.2" customHeight="1" spans="1:16372">
      <c r="A680" s="30">
        <v>523</v>
      </c>
      <c r="B680" s="43" t="s">
        <v>611</v>
      </c>
      <c r="C680" s="43" t="s">
        <v>472</v>
      </c>
      <c r="D680" s="44">
        <v>6602</v>
      </c>
      <c r="E680" s="45">
        <v>1320.4</v>
      </c>
      <c r="F680" s="44">
        <v>565.8</v>
      </c>
      <c r="G680" s="30" t="s">
        <v>10</v>
      </c>
      <c r="H680" s="7"/>
      <c r="XEE680" s="9"/>
      <c r="XEF680" s="9"/>
      <c r="XEG680" s="9"/>
      <c r="XEH680" s="9"/>
      <c r="XEI680" s="9"/>
      <c r="XEJ680" s="9"/>
      <c r="XEK680" s="9"/>
      <c r="XEL680" s="9"/>
      <c r="XEM680" s="9"/>
      <c r="XEN680" s="9"/>
      <c r="XEO680" s="9"/>
      <c r="XEP680" s="9"/>
      <c r="XEQ680" s="9"/>
      <c r="XER680" s="9"/>
    </row>
    <row r="681" s="6" customFormat="1" ht="16.2" customHeight="1" spans="1:16372">
      <c r="A681" s="30">
        <v>524</v>
      </c>
      <c r="B681" s="43" t="s">
        <v>612</v>
      </c>
      <c r="C681" s="43" t="s">
        <v>524</v>
      </c>
      <c r="D681" s="44">
        <v>4115</v>
      </c>
      <c r="E681" s="45">
        <v>823</v>
      </c>
      <c r="F681" s="44">
        <v>352.8</v>
      </c>
      <c r="G681" s="30" t="s">
        <v>10</v>
      </c>
      <c r="XEE681" s="9"/>
      <c r="XEF681" s="9"/>
      <c r="XEG681" s="9"/>
      <c r="XEH681" s="9"/>
      <c r="XEI681" s="9"/>
      <c r="XEJ681" s="9"/>
      <c r="XEK681" s="9"/>
      <c r="XEL681" s="9"/>
      <c r="XEM681" s="9"/>
      <c r="XEN681" s="9"/>
      <c r="XEO681" s="9"/>
      <c r="XEP681" s="9"/>
      <c r="XEQ681" s="9"/>
      <c r="XER681" s="9"/>
    </row>
    <row r="682" s="6" customFormat="1" ht="16.2" customHeight="1" spans="1:16372">
      <c r="A682" s="30">
        <v>525</v>
      </c>
      <c r="B682" s="43" t="s">
        <v>613</v>
      </c>
      <c r="C682" s="43" t="s">
        <v>509</v>
      </c>
      <c r="D682" s="44">
        <v>5790</v>
      </c>
      <c r="E682" s="45">
        <v>1158</v>
      </c>
      <c r="F682" s="44">
        <v>496.2</v>
      </c>
      <c r="G682" s="30" t="s">
        <v>10</v>
      </c>
      <c r="XEE682" s="9"/>
      <c r="XEF682" s="9"/>
      <c r="XEG682" s="9"/>
      <c r="XEH682" s="9"/>
      <c r="XEI682" s="9"/>
      <c r="XEJ682" s="9"/>
      <c r="XEK682" s="9"/>
      <c r="XEL682" s="9"/>
      <c r="XEM682" s="9"/>
      <c r="XEN682" s="9"/>
      <c r="XEO682" s="9"/>
      <c r="XEP682" s="9"/>
      <c r="XEQ682" s="9"/>
      <c r="XER682" s="9"/>
    </row>
    <row r="683" s="6" customFormat="1" ht="16.2" customHeight="1" spans="1:16372">
      <c r="A683" s="30">
        <v>526</v>
      </c>
      <c r="B683" s="43" t="s">
        <v>614</v>
      </c>
      <c r="C683" s="43" t="s">
        <v>593</v>
      </c>
      <c r="D683" s="44">
        <v>2234</v>
      </c>
      <c r="E683" s="45">
        <v>446.8</v>
      </c>
      <c r="F683" s="44">
        <v>191.4</v>
      </c>
      <c r="G683" s="30" t="s">
        <v>10</v>
      </c>
      <c r="XEE683" s="9"/>
      <c r="XEF683" s="9"/>
      <c r="XEG683" s="9"/>
      <c r="XEH683" s="9"/>
      <c r="XEI683" s="9"/>
      <c r="XEJ683" s="9"/>
      <c r="XEK683" s="9"/>
      <c r="XEL683" s="9"/>
      <c r="XEM683" s="9"/>
      <c r="XEN683" s="9"/>
      <c r="XEO683" s="9"/>
      <c r="XEP683" s="9"/>
      <c r="XEQ683" s="9"/>
      <c r="XER683" s="9"/>
    </row>
    <row r="684" s="6" customFormat="1" ht="16.2" customHeight="1" spans="1:16372">
      <c r="A684" s="30">
        <v>527</v>
      </c>
      <c r="B684" s="43" t="s">
        <v>615</v>
      </c>
      <c r="C684" s="43" t="s">
        <v>524</v>
      </c>
      <c r="D684" s="44">
        <v>2234</v>
      </c>
      <c r="E684" s="45">
        <v>446.8</v>
      </c>
      <c r="F684" s="44">
        <v>191.4</v>
      </c>
      <c r="G684" s="30" t="s">
        <v>10</v>
      </c>
      <c r="XEE684" s="9"/>
      <c r="XEF684" s="9"/>
      <c r="XEG684" s="9"/>
      <c r="XEH684" s="9"/>
      <c r="XEI684" s="9"/>
      <c r="XEJ684" s="9"/>
      <c r="XEK684" s="9"/>
      <c r="XEL684" s="9"/>
      <c r="XEM684" s="9"/>
      <c r="XEN684" s="9"/>
      <c r="XEO684" s="9"/>
      <c r="XEP684" s="9"/>
      <c r="XEQ684" s="9"/>
      <c r="XER684" s="9"/>
    </row>
    <row r="685" s="6" customFormat="1" ht="16.2" customHeight="1" spans="1:16372">
      <c r="A685" s="30">
        <v>528</v>
      </c>
      <c r="B685" s="43" t="s">
        <v>616</v>
      </c>
      <c r="C685" s="43" t="s">
        <v>524</v>
      </c>
      <c r="D685" s="44">
        <v>1142</v>
      </c>
      <c r="E685" s="45">
        <v>228.4</v>
      </c>
      <c r="F685" s="44">
        <v>97.8</v>
      </c>
      <c r="G685" s="30" t="s">
        <v>10</v>
      </c>
      <c r="H685" s="7"/>
      <c r="XEE685" s="9"/>
      <c r="XEF685" s="9"/>
      <c r="XEG685" s="9"/>
      <c r="XEH685" s="9"/>
      <c r="XEI685" s="9"/>
      <c r="XEJ685" s="9"/>
      <c r="XEK685" s="9"/>
      <c r="XEL685" s="9"/>
      <c r="XEM685" s="9"/>
      <c r="XEN685" s="9"/>
      <c r="XEO685" s="9"/>
      <c r="XEP685" s="9"/>
      <c r="XEQ685" s="9"/>
      <c r="XER685" s="9"/>
    </row>
    <row r="686" s="6" customFormat="1" ht="16.2" customHeight="1" spans="1:16372">
      <c r="A686" s="30">
        <v>529</v>
      </c>
      <c r="B686" s="43" t="s">
        <v>617</v>
      </c>
      <c r="C686" s="43" t="s">
        <v>524</v>
      </c>
      <c r="D686" s="44">
        <v>1824</v>
      </c>
      <c r="E686" s="45">
        <v>364.8</v>
      </c>
      <c r="F686" s="44">
        <v>156.3</v>
      </c>
      <c r="G686" s="30" t="s">
        <v>10</v>
      </c>
      <c r="H686" s="7"/>
      <c r="XEE686" s="9"/>
      <c r="XEF686" s="9"/>
      <c r="XEG686" s="9"/>
      <c r="XEH686" s="9"/>
      <c r="XEI686" s="9"/>
      <c r="XEJ686" s="9"/>
      <c r="XEK686" s="9"/>
      <c r="XEL686" s="9"/>
      <c r="XEM686" s="9"/>
      <c r="XEN686" s="9"/>
      <c r="XEO686" s="9"/>
      <c r="XEP686" s="9"/>
      <c r="XEQ686" s="9"/>
      <c r="XER686" s="9"/>
    </row>
    <row r="687" s="6" customFormat="1" ht="16.2" customHeight="1" spans="1:16372">
      <c r="A687" s="30">
        <v>530</v>
      </c>
      <c r="B687" s="43" t="s">
        <v>618</v>
      </c>
      <c r="C687" s="43" t="s">
        <v>507</v>
      </c>
      <c r="D687" s="44">
        <v>11585</v>
      </c>
      <c r="E687" s="45">
        <v>2317</v>
      </c>
      <c r="F687" s="44">
        <v>993</v>
      </c>
      <c r="G687" s="30" t="s">
        <v>10</v>
      </c>
      <c r="XEE687" s="9"/>
      <c r="XEF687" s="9"/>
      <c r="XEG687" s="9"/>
      <c r="XEH687" s="9"/>
      <c r="XEI687" s="9"/>
      <c r="XEJ687" s="9"/>
      <c r="XEK687" s="9"/>
      <c r="XEL687" s="9"/>
      <c r="XEM687" s="9"/>
      <c r="XEN687" s="9"/>
      <c r="XEO687" s="9"/>
      <c r="XEP687" s="9"/>
      <c r="XEQ687" s="9"/>
      <c r="XER687" s="9"/>
    </row>
    <row r="688" s="6" customFormat="1" ht="16.2" customHeight="1" spans="1:16372">
      <c r="A688" s="30"/>
      <c r="B688" s="43" t="s">
        <v>618</v>
      </c>
      <c r="C688" s="43" t="s">
        <v>507</v>
      </c>
      <c r="D688" s="44">
        <v>76155</v>
      </c>
      <c r="E688" s="45">
        <v>15231</v>
      </c>
      <c r="F688" s="44">
        <v>6527.7</v>
      </c>
      <c r="G688" s="30" t="s">
        <v>10</v>
      </c>
      <c r="XEE688" s="9"/>
      <c r="XEF688" s="9"/>
      <c r="XEG688" s="9"/>
      <c r="XEH688" s="9"/>
      <c r="XEI688" s="9"/>
      <c r="XEJ688" s="9"/>
      <c r="XEK688" s="9"/>
      <c r="XEL688" s="9"/>
      <c r="XEM688" s="9"/>
      <c r="XEN688" s="9"/>
      <c r="XEO688" s="9"/>
      <c r="XEP688" s="9"/>
      <c r="XEQ688" s="9"/>
      <c r="XER688" s="9"/>
    </row>
    <row r="689" s="6" customFormat="1" ht="16.2" customHeight="1" spans="1:16372">
      <c r="A689" s="30"/>
      <c r="B689" s="43" t="s">
        <v>618</v>
      </c>
      <c r="C689" s="43" t="s">
        <v>507</v>
      </c>
      <c r="D689" s="44">
        <v>47310</v>
      </c>
      <c r="E689" s="45">
        <v>9462</v>
      </c>
      <c r="F689" s="44">
        <v>4055.1</v>
      </c>
      <c r="G689" s="30" t="s">
        <v>10</v>
      </c>
      <c r="XEE689" s="9"/>
      <c r="XEF689" s="9"/>
      <c r="XEG689" s="9"/>
      <c r="XEH689" s="9"/>
      <c r="XEI689" s="9"/>
      <c r="XEJ689" s="9"/>
      <c r="XEK689" s="9"/>
      <c r="XEL689" s="9"/>
      <c r="XEM689" s="9"/>
      <c r="XEN689" s="9"/>
      <c r="XEO689" s="9"/>
      <c r="XEP689" s="9"/>
      <c r="XEQ689" s="9"/>
      <c r="XER689" s="9"/>
    </row>
    <row r="690" s="6" customFormat="1" ht="16.2" customHeight="1" spans="1:16372">
      <c r="A690" s="30"/>
      <c r="B690" s="43" t="s">
        <v>618</v>
      </c>
      <c r="C690" s="43" t="s">
        <v>507</v>
      </c>
      <c r="D690" s="44">
        <v>35275</v>
      </c>
      <c r="E690" s="45">
        <v>7055</v>
      </c>
      <c r="F690" s="44">
        <v>3023.7</v>
      </c>
      <c r="G690" s="30" t="s">
        <v>10</v>
      </c>
      <c r="XEE690" s="9"/>
      <c r="XEF690" s="9"/>
      <c r="XEG690" s="9"/>
      <c r="XEH690" s="9"/>
      <c r="XEI690" s="9"/>
      <c r="XEJ690" s="9"/>
      <c r="XEK690" s="9"/>
      <c r="XEL690" s="9"/>
      <c r="XEM690" s="9"/>
      <c r="XEN690" s="9"/>
      <c r="XEO690" s="9"/>
      <c r="XEP690" s="9"/>
      <c r="XEQ690" s="9"/>
      <c r="XER690" s="9"/>
    </row>
    <row r="691" s="6" customFormat="1" ht="16.2" customHeight="1" spans="1:16372">
      <c r="A691" s="30">
        <v>531</v>
      </c>
      <c r="B691" s="43" t="s">
        <v>619</v>
      </c>
      <c r="C691" s="43" t="s">
        <v>509</v>
      </c>
      <c r="D691" s="44">
        <v>3130</v>
      </c>
      <c r="E691" s="45">
        <v>626</v>
      </c>
      <c r="F691" s="44">
        <v>268.2</v>
      </c>
      <c r="G691" s="30" t="s">
        <v>10</v>
      </c>
      <c r="H691" s="7"/>
      <c r="XEE691" s="9"/>
      <c r="XEF691" s="9"/>
      <c r="XEG691" s="9"/>
      <c r="XEH691" s="9"/>
      <c r="XEI691" s="9"/>
      <c r="XEJ691" s="9"/>
      <c r="XEK691" s="9"/>
      <c r="XEL691" s="9"/>
      <c r="XEM691" s="9"/>
      <c r="XEN691" s="9"/>
      <c r="XEO691" s="9"/>
      <c r="XEP691" s="9"/>
      <c r="XEQ691" s="9"/>
      <c r="XER691" s="9"/>
    </row>
    <row r="692" s="6" customFormat="1" ht="16.2" customHeight="1" spans="1:16372">
      <c r="A692" s="30">
        <v>532</v>
      </c>
      <c r="B692" s="43" t="s">
        <v>620</v>
      </c>
      <c r="C692" s="43" t="s">
        <v>593</v>
      </c>
      <c r="D692" s="44">
        <v>5071</v>
      </c>
      <c r="E692" s="45">
        <v>1014.2</v>
      </c>
      <c r="F692" s="44">
        <v>434.7</v>
      </c>
      <c r="G692" s="30" t="s">
        <v>10</v>
      </c>
      <c r="H692" s="7"/>
      <c r="XEE692" s="9"/>
      <c r="XEF692" s="9"/>
      <c r="XEG692" s="9"/>
      <c r="XEH692" s="9"/>
      <c r="XEI692" s="9"/>
      <c r="XEJ692" s="9"/>
      <c r="XEK692" s="9"/>
      <c r="XEL692" s="9"/>
      <c r="XEM692" s="9"/>
      <c r="XEN692" s="9"/>
      <c r="XEO692" s="9"/>
      <c r="XEP692" s="9"/>
      <c r="XEQ692" s="9"/>
      <c r="XER692" s="9"/>
    </row>
    <row r="693" s="6" customFormat="1" ht="16.2" customHeight="1" spans="1:16372">
      <c r="A693" s="30">
        <v>533</v>
      </c>
      <c r="B693" s="43" t="s">
        <v>621</v>
      </c>
      <c r="C693" s="43" t="s">
        <v>622</v>
      </c>
      <c r="D693" s="44">
        <v>20163</v>
      </c>
      <c r="E693" s="45">
        <v>4032.6</v>
      </c>
      <c r="F693" s="44">
        <v>1728.3</v>
      </c>
      <c r="G693" s="30" t="s">
        <v>10</v>
      </c>
      <c r="XEE693" s="9"/>
      <c r="XEF693" s="9"/>
      <c r="XEG693" s="9"/>
      <c r="XEH693" s="9"/>
      <c r="XEI693" s="9"/>
      <c r="XEJ693" s="9"/>
      <c r="XEK693" s="9"/>
      <c r="XEL693" s="9"/>
      <c r="XEM693" s="9"/>
      <c r="XEN693" s="9"/>
      <c r="XEO693" s="9"/>
      <c r="XEP693" s="9"/>
      <c r="XEQ693" s="9"/>
      <c r="XER693" s="9"/>
    </row>
    <row r="694" s="6" customFormat="1" ht="16.2" customHeight="1" spans="1:16372">
      <c r="A694" s="30">
        <v>534</v>
      </c>
      <c r="B694" s="43" t="s">
        <v>623</v>
      </c>
      <c r="C694" s="43" t="s">
        <v>624</v>
      </c>
      <c r="D694" s="44">
        <v>16530.5</v>
      </c>
      <c r="E694" s="45">
        <v>3306.1</v>
      </c>
      <c r="F694" s="44">
        <v>1416.9</v>
      </c>
      <c r="G694" s="30" t="s">
        <v>10</v>
      </c>
      <c r="XEE694" s="9"/>
      <c r="XEF694" s="9"/>
      <c r="XEG694" s="9"/>
      <c r="XEH694" s="9"/>
      <c r="XEI694" s="9"/>
      <c r="XEJ694" s="9"/>
      <c r="XEK694" s="9"/>
      <c r="XEL694" s="9"/>
      <c r="XEM694" s="9"/>
      <c r="XEN694" s="9"/>
      <c r="XEO694" s="9"/>
      <c r="XEP694" s="9"/>
      <c r="XEQ694" s="9"/>
      <c r="XER694" s="9"/>
    </row>
    <row r="695" s="6" customFormat="1" ht="16.2" customHeight="1" spans="1:16372">
      <c r="A695" s="30">
        <v>535</v>
      </c>
      <c r="B695" s="43" t="s">
        <v>625</v>
      </c>
      <c r="C695" s="43" t="s">
        <v>469</v>
      </c>
      <c r="D695" s="44">
        <v>4685</v>
      </c>
      <c r="E695" s="45">
        <v>937</v>
      </c>
      <c r="F695" s="44">
        <v>401.7</v>
      </c>
      <c r="G695" s="30" t="s">
        <v>10</v>
      </c>
      <c r="XEE695" s="9"/>
      <c r="XEF695" s="9"/>
      <c r="XEG695" s="9"/>
      <c r="XEH695" s="9"/>
      <c r="XEI695" s="9"/>
      <c r="XEJ695" s="9"/>
      <c r="XEK695" s="9"/>
      <c r="XEL695" s="9"/>
      <c r="XEM695" s="9"/>
      <c r="XEN695" s="9"/>
      <c r="XEO695" s="9"/>
      <c r="XEP695" s="9"/>
      <c r="XEQ695" s="9"/>
      <c r="XER695" s="9"/>
    </row>
    <row r="696" s="6" customFormat="1" ht="16.2" customHeight="1" spans="1:16372">
      <c r="A696" s="30">
        <v>536</v>
      </c>
      <c r="B696" s="43" t="s">
        <v>626</v>
      </c>
      <c r="C696" s="43" t="s">
        <v>469</v>
      </c>
      <c r="D696" s="44">
        <v>1189.5</v>
      </c>
      <c r="E696" s="45">
        <v>237.9</v>
      </c>
      <c r="F696" s="44">
        <v>102</v>
      </c>
      <c r="G696" s="30" t="s">
        <v>10</v>
      </c>
      <c r="XEE696" s="9"/>
      <c r="XEF696" s="9"/>
      <c r="XEG696" s="9"/>
      <c r="XEH696" s="9"/>
      <c r="XEI696" s="9"/>
      <c r="XEJ696" s="9"/>
      <c r="XEK696" s="9"/>
      <c r="XEL696" s="9"/>
      <c r="XEM696" s="9"/>
      <c r="XEN696" s="9"/>
      <c r="XEO696" s="9"/>
      <c r="XEP696" s="9"/>
      <c r="XEQ696" s="9"/>
      <c r="XER696" s="9"/>
    </row>
    <row r="697" s="6" customFormat="1" ht="16.2" customHeight="1" spans="1:16372">
      <c r="A697" s="30"/>
      <c r="B697" s="43" t="s">
        <v>626</v>
      </c>
      <c r="C697" s="43" t="s">
        <v>469</v>
      </c>
      <c r="D697" s="44">
        <v>1954</v>
      </c>
      <c r="E697" s="45">
        <v>390.8</v>
      </c>
      <c r="F697" s="44">
        <v>167.4</v>
      </c>
      <c r="G697" s="30" t="s">
        <v>10</v>
      </c>
      <c r="XEE697" s="9"/>
      <c r="XEF697" s="9"/>
      <c r="XEG697" s="9"/>
      <c r="XEH697" s="9"/>
      <c r="XEI697" s="9"/>
      <c r="XEJ697" s="9"/>
      <c r="XEK697" s="9"/>
      <c r="XEL697" s="9"/>
      <c r="XEM697" s="9"/>
      <c r="XEN697" s="9"/>
      <c r="XEO697" s="9"/>
      <c r="XEP697" s="9"/>
      <c r="XEQ697" s="9"/>
      <c r="XER697" s="9"/>
    </row>
    <row r="698" s="6" customFormat="1" ht="16.2" customHeight="1" spans="1:16372">
      <c r="A698" s="30">
        <v>537</v>
      </c>
      <c r="B698" s="43" t="s">
        <v>627</v>
      </c>
      <c r="C698" s="43" t="s">
        <v>593</v>
      </c>
      <c r="D698" s="44">
        <v>2605</v>
      </c>
      <c r="E698" s="45">
        <v>521</v>
      </c>
      <c r="F698" s="44">
        <v>223.2</v>
      </c>
      <c r="G698" s="30" t="s">
        <v>10</v>
      </c>
      <c r="H698" s="7"/>
      <c r="XEE698" s="9"/>
      <c r="XEF698" s="9"/>
      <c r="XEG698" s="9"/>
      <c r="XEH698" s="9"/>
      <c r="XEI698" s="9"/>
      <c r="XEJ698" s="9"/>
      <c r="XEK698" s="9"/>
      <c r="XEL698" s="9"/>
      <c r="XEM698" s="9"/>
      <c r="XEN698" s="9"/>
      <c r="XEO698" s="9"/>
      <c r="XEP698" s="9"/>
      <c r="XEQ698" s="9"/>
      <c r="XER698" s="9"/>
    </row>
    <row r="699" s="6" customFormat="1" ht="16.2" customHeight="1" spans="1:16372">
      <c r="A699" s="30">
        <v>538</v>
      </c>
      <c r="B699" s="43" t="s">
        <v>628</v>
      </c>
      <c r="C699" s="43" t="s">
        <v>524</v>
      </c>
      <c r="D699" s="44">
        <v>1685</v>
      </c>
      <c r="E699" s="45">
        <v>337</v>
      </c>
      <c r="F699" s="44">
        <v>144.3</v>
      </c>
      <c r="G699" s="30" t="s">
        <v>10</v>
      </c>
      <c r="XEE699" s="9"/>
      <c r="XEF699" s="9"/>
      <c r="XEG699" s="9"/>
      <c r="XEH699" s="9"/>
      <c r="XEI699" s="9"/>
      <c r="XEJ699" s="9"/>
      <c r="XEK699" s="9"/>
      <c r="XEL699" s="9"/>
      <c r="XEM699" s="9"/>
      <c r="XEN699" s="9"/>
      <c r="XEO699" s="9"/>
      <c r="XEP699" s="9"/>
      <c r="XEQ699" s="9"/>
      <c r="XER699" s="9"/>
    </row>
    <row r="700" s="6" customFormat="1" ht="16.2" customHeight="1" spans="1:16372">
      <c r="A700" s="30">
        <v>539</v>
      </c>
      <c r="B700" s="43" t="s">
        <v>629</v>
      </c>
      <c r="C700" s="43" t="s">
        <v>524</v>
      </c>
      <c r="D700" s="44">
        <v>3364</v>
      </c>
      <c r="E700" s="45">
        <v>672.8</v>
      </c>
      <c r="F700" s="44">
        <v>288.3</v>
      </c>
      <c r="G700" s="30" t="s">
        <v>10</v>
      </c>
      <c r="XEE700" s="9"/>
      <c r="XEF700" s="9"/>
      <c r="XEG700" s="9"/>
      <c r="XEH700" s="9"/>
      <c r="XEI700" s="9"/>
      <c r="XEJ700" s="9"/>
      <c r="XEK700" s="9"/>
      <c r="XEL700" s="9"/>
      <c r="XEM700" s="9"/>
      <c r="XEN700" s="9"/>
      <c r="XEO700" s="9"/>
      <c r="XEP700" s="9"/>
      <c r="XEQ700" s="9"/>
      <c r="XER700" s="9"/>
    </row>
    <row r="701" s="6" customFormat="1" ht="16.2" customHeight="1" spans="1:16372">
      <c r="A701" s="30">
        <v>540</v>
      </c>
      <c r="B701" s="43" t="s">
        <v>630</v>
      </c>
      <c r="C701" s="43" t="s">
        <v>524</v>
      </c>
      <c r="D701" s="44">
        <v>3877</v>
      </c>
      <c r="E701" s="45">
        <v>775.4</v>
      </c>
      <c r="F701" s="44">
        <v>332.4</v>
      </c>
      <c r="G701" s="30" t="s">
        <v>10</v>
      </c>
      <c r="XEE701" s="9"/>
      <c r="XEF701" s="9"/>
      <c r="XEG701" s="9"/>
      <c r="XEH701" s="9"/>
      <c r="XEI701" s="9"/>
      <c r="XEJ701" s="9"/>
      <c r="XEK701" s="9"/>
      <c r="XEL701" s="9"/>
      <c r="XEM701" s="9"/>
      <c r="XEN701" s="9"/>
      <c r="XEO701" s="9"/>
      <c r="XEP701" s="9"/>
      <c r="XEQ701" s="9"/>
      <c r="XER701" s="9"/>
    </row>
    <row r="702" s="6" customFormat="1" ht="16.2" customHeight="1" spans="1:16372">
      <c r="A702" s="30">
        <v>541</v>
      </c>
      <c r="B702" s="43" t="s">
        <v>631</v>
      </c>
      <c r="C702" s="43" t="s">
        <v>469</v>
      </c>
      <c r="D702" s="44">
        <v>2738.5</v>
      </c>
      <c r="E702" s="45">
        <v>547.7</v>
      </c>
      <c r="F702" s="44">
        <v>234.6</v>
      </c>
      <c r="G702" s="30" t="s">
        <v>10</v>
      </c>
      <c r="H702" s="7"/>
      <c r="XEE702" s="9"/>
      <c r="XEF702" s="9"/>
      <c r="XEG702" s="9"/>
      <c r="XEH702" s="9"/>
      <c r="XEI702" s="9"/>
      <c r="XEJ702" s="9"/>
      <c r="XEK702" s="9"/>
      <c r="XEL702" s="9"/>
      <c r="XEM702" s="9"/>
      <c r="XEN702" s="9"/>
      <c r="XEO702" s="9"/>
      <c r="XEP702" s="9"/>
      <c r="XEQ702" s="9"/>
      <c r="XER702" s="9"/>
    </row>
    <row r="703" s="6" customFormat="1" ht="16.2" customHeight="1" spans="1:16372">
      <c r="A703" s="30">
        <v>542</v>
      </c>
      <c r="B703" s="43" t="s">
        <v>632</v>
      </c>
      <c r="C703" s="43" t="s">
        <v>469</v>
      </c>
      <c r="D703" s="44">
        <v>3688</v>
      </c>
      <c r="E703" s="45">
        <v>737.6</v>
      </c>
      <c r="F703" s="44">
        <v>316.2</v>
      </c>
      <c r="G703" s="30" t="s">
        <v>10</v>
      </c>
      <c r="XEE703" s="9"/>
      <c r="XEF703" s="9"/>
      <c r="XEG703" s="9"/>
      <c r="XEH703" s="9"/>
      <c r="XEI703" s="9"/>
      <c r="XEJ703" s="9"/>
      <c r="XEK703" s="9"/>
      <c r="XEL703" s="9"/>
      <c r="XEM703" s="9"/>
      <c r="XEN703" s="9"/>
      <c r="XEO703" s="9"/>
      <c r="XEP703" s="9"/>
      <c r="XEQ703" s="9"/>
      <c r="XER703" s="9"/>
    </row>
    <row r="704" s="6" customFormat="1" ht="16.2" customHeight="1" spans="1:16372">
      <c r="A704" s="30"/>
      <c r="B704" s="43" t="s">
        <v>632</v>
      </c>
      <c r="C704" s="43" t="s">
        <v>469</v>
      </c>
      <c r="D704" s="44">
        <v>642.5</v>
      </c>
      <c r="E704" s="45">
        <v>128.5</v>
      </c>
      <c r="F704" s="44">
        <v>55.2</v>
      </c>
      <c r="G704" s="30" t="s">
        <v>10</v>
      </c>
      <c r="XEE704" s="9"/>
      <c r="XEF704" s="9"/>
      <c r="XEG704" s="9"/>
      <c r="XEH704" s="9"/>
      <c r="XEI704" s="9"/>
      <c r="XEJ704" s="9"/>
      <c r="XEK704" s="9"/>
      <c r="XEL704" s="9"/>
      <c r="XEM704" s="9"/>
      <c r="XEN704" s="9"/>
      <c r="XEO704" s="9"/>
      <c r="XEP704" s="9"/>
      <c r="XEQ704" s="9"/>
      <c r="XER704" s="9"/>
    </row>
    <row r="705" s="6" customFormat="1" ht="16.2" customHeight="1" spans="1:16372">
      <c r="A705" s="30">
        <v>543</v>
      </c>
      <c r="B705" s="43" t="s">
        <v>633</v>
      </c>
      <c r="C705" s="43" t="s">
        <v>499</v>
      </c>
      <c r="D705" s="44">
        <v>3218.5</v>
      </c>
      <c r="E705" s="45">
        <v>643.7</v>
      </c>
      <c r="F705" s="44">
        <v>276</v>
      </c>
      <c r="G705" s="30" t="s">
        <v>10</v>
      </c>
      <c r="H705" s="7"/>
      <c r="XEE705" s="9"/>
      <c r="XEF705" s="9"/>
      <c r="XEG705" s="9"/>
      <c r="XEH705" s="9"/>
      <c r="XEI705" s="9"/>
      <c r="XEJ705" s="9"/>
      <c r="XEK705" s="9"/>
      <c r="XEL705" s="9"/>
      <c r="XEM705" s="9"/>
      <c r="XEN705" s="9"/>
      <c r="XEO705" s="9"/>
      <c r="XEP705" s="9"/>
      <c r="XEQ705" s="9"/>
      <c r="XER705" s="9"/>
    </row>
    <row r="706" s="6" customFormat="1" ht="16.2" customHeight="1" spans="1:16372">
      <c r="A706" s="30">
        <v>544</v>
      </c>
      <c r="B706" s="43" t="s">
        <v>634</v>
      </c>
      <c r="C706" s="43" t="s">
        <v>499</v>
      </c>
      <c r="D706" s="44">
        <v>1503.5</v>
      </c>
      <c r="E706" s="45">
        <v>300.7</v>
      </c>
      <c r="F706" s="44">
        <v>129</v>
      </c>
      <c r="G706" s="30" t="s">
        <v>10</v>
      </c>
      <c r="XEE706" s="9"/>
      <c r="XEF706" s="9"/>
      <c r="XEG706" s="9"/>
      <c r="XEH706" s="9"/>
      <c r="XEI706" s="9"/>
      <c r="XEJ706" s="9"/>
      <c r="XEK706" s="9"/>
      <c r="XEL706" s="9"/>
      <c r="XEM706" s="9"/>
      <c r="XEN706" s="9"/>
      <c r="XEO706" s="9"/>
      <c r="XEP706" s="9"/>
      <c r="XEQ706" s="9"/>
      <c r="XER706" s="9"/>
    </row>
    <row r="707" s="6" customFormat="1" ht="16.2" customHeight="1" spans="1:16372">
      <c r="A707" s="30">
        <v>545</v>
      </c>
      <c r="B707" s="43" t="s">
        <v>635</v>
      </c>
      <c r="C707" s="43" t="s">
        <v>499</v>
      </c>
      <c r="D707" s="44">
        <v>2020</v>
      </c>
      <c r="E707" s="45">
        <v>404</v>
      </c>
      <c r="F707" s="44">
        <v>173.1</v>
      </c>
      <c r="G707" s="30" t="s">
        <v>10</v>
      </c>
      <c r="H707" s="7"/>
      <c r="XEE707" s="9"/>
      <c r="XEF707" s="9"/>
      <c r="XEG707" s="9"/>
      <c r="XEH707" s="9"/>
      <c r="XEI707" s="9"/>
      <c r="XEJ707" s="9"/>
      <c r="XEK707" s="9"/>
      <c r="XEL707" s="9"/>
      <c r="XEM707" s="9"/>
      <c r="XEN707" s="9"/>
      <c r="XEO707" s="9"/>
      <c r="XEP707" s="9"/>
      <c r="XEQ707" s="9"/>
      <c r="XER707" s="9"/>
    </row>
    <row r="708" s="6" customFormat="1" ht="16.2" customHeight="1" spans="1:16372">
      <c r="A708" s="30">
        <v>546</v>
      </c>
      <c r="B708" s="43" t="s">
        <v>636</v>
      </c>
      <c r="C708" s="43" t="s">
        <v>499</v>
      </c>
      <c r="D708" s="44">
        <v>1037.5</v>
      </c>
      <c r="E708" s="45">
        <v>207.5</v>
      </c>
      <c r="F708" s="44">
        <v>88.8</v>
      </c>
      <c r="G708" s="30" t="s">
        <v>10</v>
      </c>
      <c r="H708" s="7"/>
      <c r="XEE708" s="9"/>
      <c r="XEF708" s="9"/>
      <c r="XEG708" s="9"/>
      <c r="XEH708" s="9"/>
      <c r="XEI708" s="9"/>
      <c r="XEJ708" s="9"/>
      <c r="XEK708" s="9"/>
      <c r="XEL708" s="9"/>
      <c r="XEM708" s="9"/>
      <c r="XEN708" s="9"/>
      <c r="XEO708" s="9"/>
      <c r="XEP708" s="9"/>
      <c r="XEQ708" s="9"/>
      <c r="XER708" s="9"/>
    </row>
    <row r="709" s="6" customFormat="1" ht="16.2" customHeight="1" spans="1:16372">
      <c r="A709" s="30"/>
      <c r="B709" s="43" t="s">
        <v>636</v>
      </c>
      <c r="C709" s="43" t="s">
        <v>499</v>
      </c>
      <c r="D709" s="44">
        <v>1757</v>
      </c>
      <c r="E709" s="45">
        <v>351.4</v>
      </c>
      <c r="F709" s="44">
        <v>150.6</v>
      </c>
      <c r="G709" s="30" t="s">
        <v>10</v>
      </c>
      <c r="H709" s="7"/>
      <c r="XEE709" s="9"/>
      <c r="XEF709" s="9"/>
      <c r="XEG709" s="9"/>
      <c r="XEH709" s="9"/>
      <c r="XEI709" s="9"/>
      <c r="XEJ709" s="9"/>
      <c r="XEK709" s="9"/>
      <c r="XEL709" s="9"/>
      <c r="XEM709" s="9"/>
      <c r="XEN709" s="9"/>
      <c r="XEO709" s="9"/>
      <c r="XEP709" s="9"/>
      <c r="XEQ709" s="9"/>
      <c r="XER709" s="9"/>
    </row>
    <row r="710" s="6" customFormat="1" ht="16.2" customHeight="1" spans="1:16372">
      <c r="A710" s="30">
        <v>547</v>
      </c>
      <c r="B710" s="43" t="s">
        <v>637</v>
      </c>
      <c r="C710" s="43" t="s">
        <v>472</v>
      </c>
      <c r="D710" s="44">
        <v>5756.5</v>
      </c>
      <c r="E710" s="45">
        <v>1151.3</v>
      </c>
      <c r="F710" s="44">
        <v>493.5</v>
      </c>
      <c r="G710" s="30" t="s">
        <v>10</v>
      </c>
      <c r="H710" s="7"/>
      <c r="XEE710" s="9"/>
      <c r="XEF710" s="9"/>
      <c r="XEG710" s="9"/>
      <c r="XEH710" s="9"/>
      <c r="XEI710" s="9"/>
      <c r="XEJ710" s="9"/>
      <c r="XEK710" s="9"/>
      <c r="XEL710" s="9"/>
      <c r="XEM710" s="9"/>
      <c r="XEN710" s="9"/>
      <c r="XEO710" s="9"/>
      <c r="XEP710" s="9"/>
      <c r="XEQ710" s="9"/>
      <c r="XER710" s="9"/>
    </row>
    <row r="711" s="6" customFormat="1" ht="16.2" customHeight="1" spans="1:16372">
      <c r="A711" s="30">
        <v>548</v>
      </c>
      <c r="B711" s="43" t="s">
        <v>638</v>
      </c>
      <c r="C711" s="43" t="s">
        <v>524</v>
      </c>
      <c r="D711" s="44">
        <v>201</v>
      </c>
      <c r="E711" s="45">
        <v>40.2</v>
      </c>
      <c r="F711" s="44">
        <v>17.1</v>
      </c>
      <c r="G711" s="30" t="s">
        <v>10</v>
      </c>
      <c r="XEE711" s="9"/>
      <c r="XEF711" s="9"/>
      <c r="XEG711" s="9"/>
      <c r="XEH711" s="9"/>
      <c r="XEI711" s="9"/>
      <c r="XEJ711" s="9"/>
      <c r="XEK711" s="9"/>
      <c r="XEL711" s="9"/>
      <c r="XEM711" s="9"/>
      <c r="XEN711" s="9"/>
      <c r="XEO711" s="9"/>
      <c r="XEP711" s="9"/>
      <c r="XEQ711" s="9"/>
      <c r="XER711" s="9"/>
    </row>
    <row r="712" s="6" customFormat="1" ht="16.2" customHeight="1" spans="1:16372">
      <c r="A712" s="30">
        <v>549</v>
      </c>
      <c r="B712" s="43" t="s">
        <v>639</v>
      </c>
      <c r="C712" s="43" t="s">
        <v>524</v>
      </c>
      <c r="D712" s="44">
        <v>7289</v>
      </c>
      <c r="E712" s="45">
        <v>1457.8</v>
      </c>
      <c r="F712" s="44">
        <v>624.9</v>
      </c>
      <c r="G712" s="30" t="s">
        <v>10</v>
      </c>
      <c r="H712" s="7"/>
      <c r="XEE712" s="9"/>
      <c r="XEF712" s="9"/>
      <c r="XEG712" s="9"/>
      <c r="XEH712" s="9"/>
      <c r="XEI712" s="9"/>
      <c r="XEJ712" s="9"/>
      <c r="XEK712" s="9"/>
      <c r="XEL712" s="9"/>
      <c r="XEM712" s="9"/>
      <c r="XEN712" s="9"/>
      <c r="XEO712" s="9"/>
      <c r="XEP712" s="9"/>
      <c r="XEQ712" s="9"/>
      <c r="XER712" s="9"/>
    </row>
    <row r="713" s="6" customFormat="1" ht="16.2" customHeight="1" spans="1:16372">
      <c r="A713" s="30">
        <v>550</v>
      </c>
      <c r="B713" s="43" t="s">
        <v>640</v>
      </c>
      <c r="C713" s="43" t="s">
        <v>524</v>
      </c>
      <c r="D713" s="44">
        <v>2960</v>
      </c>
      <c r="E713" s="45">
        <v>592</v>
      </c>
      <c r="F713" s="44">
        <v>253.8</v>
      </c>
      <c r="G713" s="30" t="s">
        <v>10</v>
      </c>
      <c r="XEE713" s="9"/>
      <c r="XEF713" s="9"/>
      <c r="XEG713" s="9"/>
      <c r="XEH713" s="9"/>
      <c r="XEI713" s="9"/>
      <c r="XEJ713" s="9"/>
      <c r="XEK713" s="9"/>
      <c r="XEL713" s="9"/>
      <c r="XEM713" s="9"/>
      <c r="XEN713" s="9"/>
      <c r="XEO713" s="9"/>
      <c r="XEP713" s="9"/>
      <c r="XEQ713" s="9"/>
      <c r="XER713" s="9"/>
    </row>
    <row r="714" s="6" customFormat="1" ht="16.2" customHeight="1" spans="1:16372">
      <c r="A714" s="30">
        <v>551</v>
      </c>
      <c r="B714" s="43" t="s">
        <v>641</v>
      </c>
      <c r="C714" s="43" t="s">
        <v>524</v>
      </c>
      <c r="D714" s="44">
        <v>2146</v>
      </c>
      <c r="E714" s="45">
        <v>429.2</v>
      </c>
      <c r="F714" s="44">
        <v>183.9</v>
      </c>
      <c r="G714" s="30" t="s">
        <v>10</v>
      </c>
      <c r="XEE714" s="9"/>
      <c r="XEF714" s="9"/>
      <c r="XEG714" s="9"/>
      <c r="XEH714" s="9"/>
      <c r="XEI714" s="9"/>
      <c r="XEJ714" s="9"/>
      <c r="XEK714" s="9"/>
      <c r="XEL714" s="9"/>
      <c r="XEM714" s="9"/>
      <c r="XEN714" s="9"/>
      <c r="XEO714" s="9"/>
      <c r="XEP714" s="9"/>
      <c r="XEQ714" s="9"/>
      <c r="XER714" s="9"/>
    </row>
    <row r="715" s="6" customFormat="1" ht="16.2" customHeight="1" spans="1:16372">
      <c r="A715" s="30">
        <v>552</v>
      </c>
      <c r="B715" s="43" t="s">
        <v>642</v>
      </c>
      <c r="C715" s="43" t="s">
        <v>593</v>
      </c>
      <c r="D715" s="44">
        <v>2159</v>
      </c>
      <c r="E715" s="45">
        <v>431.8</v>
      </c>
      <c r="F715" s="44">
        <v>185.1</v>
      </c>
      <c r="G715" s="30" t="s">
        <v>10</v>
      </c>
      <c r="H715" s="7"/>
      <c r="XEE715" s="9"/>
      <c r="XEF715" s="9"/>
      <c r="XEG715" s="9"/>
      <c r="XEH715" s="9"/>
      <c r="XEI715" s="9"/>
      <c r="XEJ715" s="9"/>
      <c r="XEK715" s="9"/>
      <c r="XEL715" s="9"/>
      <c r="XEM715" s="9"/>
      <c r="XEN715" s="9"/>
      <c r="XEO715" s="9"/>
      <c r="XEP715" s="9"/>
      <c r="XEQ715" s="9"/>
      <c r="XER715" s="9"/>
    </row>
    <row r="716" s="6" customFormat="1" ht="16.2" customHeight="1" spans="1:16372">
      <c r="A716" s="30">
        <v>553</v>
      </c>
      <c r="B716" s="43" t="s">
        <v>291</v>
      </c>
      <c r="C716" s="43" t="s">
        <v>581</v>
      </c>
      <c r="D716" s="44">
        <v>3303</v>
      </c>
      <c r="E716" s="45">
        <v>660.6</v>
      </c>
      <c r="F716" s="44">
        <v>283.2</v>
      </c>
      <c r="G716" s="30" t="s">
        <v>10</v>
      </c>
      <c r="XEE716" s="9"/>
      <c r="XEF716" s="9"/>
      <c r="XEG716" s="9"/>
      <c r="XEH716" s="9"/>
      <c r="XEI716" s="9"/>
      <c r="XEJ716" s="9"/>
      <c r="XEK716" s="9"/>
      <c r="XEL716" s="9"/>
      <c r="XEM716" s="9"/>
      <c r="XEN716" s="9"/>
      <c r="XEO716" s="9"/>
      <c r="XEP716" s="9"/>
      <c r="XEQ716" s="9"/>
      <c r="XER716" s="9"/>
    </row>
    <row r="717" s="6" customFormat="1" ht="16.2" customHeight="1" spans="1:16372">
      <c r="A717" s="30">
        <v>554</v>
      </c>
      <c r="B717" s="43" t="s">
        <v>273</v>
      </c>
      <c r="C717" s="43" t="s">
        <v>581</v>
      </c>
      <c r="D717" s="44">
        <v>5459</v>
      </c>
      <c r="E717" s="45">
        <v>1091.8</v>
      </c>
      <c r="F717" s="44">
        <v>468</v>
      </c>
      <c r="G717" s="30" t="s">
        <v>10</v>
      </c>
      <c r="XEE717" s="9"/>
      <c r="XEF717" s="9"/>
      <c r="XEG717" s="9"/>
      <c r="XEH717" s="9"/>
      <c r="XEI717" s="9"/>
      <c r="XEJ717" s="9"/>
      <c r="XEK717" s="9"/>
      <c r="XEL717" s="9"/>
      <c r="XEM717" s="9"/>
      <c r="XEN717" s="9"/>
      <c r="XEO717" s="9"/>
      <c r="XEP717" s="9"/>
      <c r="XEQ717" s="9"/>
      <c r="XER717" s="9"/>
    </row>
    <row r="718" s="6" customFormat="1" ht="16.2" customHeight="1" spans="1:16372">
      <c r="A718" s="30">
        <v>555</v>
      </c>
      <c r="B718" s="43" t="s">
        <v>292</v>
      </c>
      <c r="C718" s="43" t="s">
        <v>581</v>
      </c>
      <c r="D718" s="44">
        <v>2008.5</v>
      </c>
      <c r="E718" s="45">
        <v>401.7</v>
      </c>
      <c r="F718" s="44">
        <v>172.2</v>
      </c>
      <c r="G718" s="30" t="s">
        <v>10</v>
      </c>
      <c r="XEE718" s="9"/>
      <c r="XEF718" s="9"/>
      <c r="XEG718" s="9"/>
      <c r="XEH718" s="9"/>
      <c r="XEI718" s="9"/>
      <c r="XEJ718" s="9"/>
      <c r="XEK718" s="9"/>
      <c r="XEL718" s="9"/>
      <c r="XEM718" s="9"/>
      <c r="XEN718" s="9"/>
      <c r="XEO718" s="9"/>
      <c r="XEP718" s="9"/>
      <c r="XEQ718" s="9"/>
      <c r="XER718" s="9"/>
    </row>
    <row r="719" s="6" customFormat="1" ht="16.2" customHeight="1" spans="1:16372">
      <c r="A719" s="30">
        <v>556</v>
      </c>
      <c r="B719" s="43" t="s">
        <v>643</v>
      </c>
      <c r="C719" s="43" t="s">
        <v>587</v>
      </c>
      <c r="D719" s="44">
        <v>4136</v>
      </c>
      <c r="E719" s="45">
        <v>827.2</v>
      </c>
      <c r="F719" s="44">
        <v>354.6</v>
      </c>
      <c r="G719" s="30" t="s">
        <v>10</v>
      </c>
      <c r="XEE719" s="9"/>
      <c r="XEF719" s="9"/>
      <c r="XEG719" s="9"/>
      <c r="XEH719" s="9"/>
      <c r="XEI719" s="9"/>
      <c r="XEJ719" s="9"/>
      <c r="XEK719" s="9"/>
      <c r="XEL719" s="9"/>
      <c r="XEM719" s="9"/>
      <c r="XEN719" s="9"/>
      <c r="XEO719" s="9"/>
      <c r="XEP719" s="9"/>
      <c r="XEQ719" s="9"/>
      <c r="XER719" s="9"/>
    </row>
    <row r="720" s="6" customFormat="1" ht="16.2" customHeight="1" spans="1:16372">
      <c r="A720" s="30">
        <v>557</v>
      </c>
      <c r="B720" s="43" t="s">
        <v>644</v>
      </c>
      <c r="C720" s="43" t="s">
        <v>587</v>
      </c>
      <c r="D720" s="44">
        <v>2133</v>
      </c>
      <c r="E720" s="45">
        <v>426.6</v>
      </c>
      <c r="F720" s="44">
        <v>182.7</v>
      </c>
      <c r="G720" s="30" t="s">
        <v>10</v>
      </c>
      <c r="XEE720" s="9"/>
      <c r="XEF720" s="9"/>
      <c r="XEG720" s="9"/>
      <c r="XEH720" s="9"/>
      <c r="XEI720" s="9"/>
      <c r="XEJ720" s="9"/>
      <c r="XEK720" s="9"/>
      <c r="XEL720" s="9"/>
      <c r="XEM720" s="9"/>
      <c r="XEN720" s="9"/>
      <c r="XEO720" s="9"/>
      <c r="XEP720" s="9"/>
      <c r="XEQ720" s="9"/>
      <c r="XER720" s="9"/>
    </row>
    <row r="721" s="6" customFormat="1" ht="16.2" customHeight="1" spans="1:16372">
      <c r="A721" s="30">
        <v>558</v>
      </c>
      <c r="B721" s="43" t="s">
        <v>645</v>
      </c>
      <c r="C721" s="43" t="s">
        <v>509</v>
      </c>
      <c r="D721" s="44">
        <v>3680</v>
      </c>
      <c r="E721" s="45">
        <v>736</v>
      </c>
      <c r="F721" s="44">
        <v>315.3</v>
      </c>
      <c r="G721" s="30" t="s">
        <v>10</v>
      </c>
      <c r="XEE721" s="9"/>
      <c r="XEF721" s="9"/>
      <c r="XEG721" s="9"/>
      <c r="XEH721" s="9"/>
      <c r="XEI721" s="9"/>
      <c r="XEJ721" s="9"/>
      <c r="XEK721" s="9"/>
      <c r="XEL721" s="9"/>
      <c r="XEM721" s="9"/>
      <c r="XEN721" s="9"/>
      <c r="XEO721" s="9"/>
      <c r="XEP721" s="9"/>
      <c r="XEQ721" s="9"/>
      <c r="XER721" s="9"/>
    </row>
    <row r="722" s="6" customFormat="1" ht="16.2" customHeight="1" spans="1:16372">
      <c r="A722" s="30">
        <v>559</v>
      </c>
      <c r="B722" s="43" t="s">
        <v>646</v>
      </c>
      <c r="C722" s="43" t="s">
        <v>509</v>
      </c>
      <c r="D722" s="44">
        <v>3020</v>
      </c>
      <c r="E722" s="45">
        <v>604</v>
      </c>
      <c r="F722" s="44">
        <v>258.9</v>
      </c>
      <c r="G722" s="30" t="s">
        <v>10</v>
      </c>
      <c r="XEE722" s="9"/>
      <c r="XEF722" s="9"/>
      <c r="XEG722" s="9"/>
      <c r="XEH722" s="9"/>
      <c r="XEI722" s="9"/>
      <c r="XEJ722" s="9"/>
      <c r="XEK722" s="9"/>
      <c r="XEL722" s="9"/>
      <c r="XEM722" s="9"/>
      <c r="XEN722" s="9"/>
      <c r="XEO722" s="9"/>
      <c r="XEP722" s="9"/>
      <c r="XEQ722" s="9"/>
      <c r="XER722" s="9"/>
    </row>
    <row r="723" s="6" customFormat="1" ht="16.2" customHeight="1" spans="1:16372">
      <c r="A723" s="30"/>
      <c r="B723" s="43" t="s">
        <v>646</v>
      </c>
      <c r="C723" s="43" t="s">
        <v>509</v>
      </c>
      <c r="D723" s="44">
        <v>2710</v>
      </c>
      <c r="E723" s="45">
        <v>542</v>
      </c>
      <c r="F723" s="44">
        <v>232.2</v>
      </c>
      <c r="G723" s="30" t="s">
        <v>10</v>
      </c>
      <c r="XEE723" s="9"/>
      <c r="XEF723" s="9"/>
      <c r="XEG723" s="9"/>
      <c r="XEH723" s="9"/>
      <c r="XEI723" s="9"/>
      <c r="XEJ723" s="9"/>
      <c r="XEK723" s="9"/>
      <c r="XEL723" s="9"/>
      <c r="XEM723" s="9"/>
      <c r="XEN723" s="9"/>
      <c r="XEO723" s="9"/>
      <c r="XEP723" s="9"/>
      <c r="XEQ723" s="9"/>
      <c r="XER723" s="9"/>
    </row>
    <row r="724" s="6" customFormat="1" ht="16.2" customHeight="1" spans="1:16372">
      <c r="A724" s="30">
        <v>560</v>
      </c>
      <c r="B724" s="43" t="s">
        <v>647</v>
      </c>
      <c r="C724" s="43" t="s">
        <v>472</v>
      </c>
      <c r="D724" s="44">
        <v>8463</v>
      </c>
      <c r="E724" s="45">
        <v>1692.6</v>
      </c>
      <c r="F724" s="44">
        <v>725.4</v>
      </c>
      <c r="G724" s="30" t="s">
        <v>10</v>
      </c>
      <c r="H724" s="7"/>
      <c r="XEE724" s="9"/>
      <c r="XEF724" s="9"/>
      <c r="XEG724" s="9"/>
      <c r="XEH724" s="9"/>
      <c r="XEI724" s="9"/>
      <c r="XEJ724" s="9"/>
      <c r="XEK724" s="9"/>
      <c r="XEL724" s="9"/>
      <c r="XEM724" s="9"/>
      <c r="XEN724" s="9"/>
      <c r="XEO724" s="9"/>
      <c r="XEP724" s="9"/>
      <c r="XEQ724" s="9"/>
      <c r="XER724" s="9"/>
    </row>
    <row r="725" s="6" customFormat="1" ht="16.2" customHeight="1" spans="1:16372">
      <c r="A725" s="30"/>
      <c r="B725" s="43" t="s">
        <v>647</v>
      </c>
      <c r="C725" s="43" t="s">
        <v>472</v>
      </c>
      <c r="D725" s="44">
        <v>6218</v>
      </c>
      <c r="E725" s="45">
        <v>1243.6</v>
      </c>
      <c r="F725" s="44">
        <v>533.1</v>
      </c>
      <c r="G725" s="30" t="s">
        <v>10</v>
      </c>
      <c r="H725" s="7"/>
      <c r="XEE725" s="9"/>
      <c r="XEF725" s="9"/>
      <c r="XEG725" s="9"/>
      <c r="XEH725" s="9"/>
      <c r="XEI725" s="9"/>
      <c r="XEJ725" s="9"/>
      <c r="XEK725" s="9"/>
      <c r="XEL725" s="9"/>
      <c r="XEM725" s="9"/>
      <c r="XEN725" s="9"/>
      <c r="XEO725" s="9"/>
      <c r="XEP725" s="9"/>
      <c r="XEQ725" s="9"/>
      <c r="XER725" s="9"/>
    </row>
    <row r="726" s="6" customFormat="1" ht="16.2" customHeight="1" spans="1:16372">
      <c r="A726" s="30">
        <v>561</v>
      </c>
      <c r="B726" s="43" t="s">
        <v>648</v>
      </c>
      <c r="C726" s="43" t="s">
        <v>465</v>
      </c>
      <c r="D726" s="44">
        <v>5019.5</v>
      </c>
      <c r="E726" s="45">
        <v>1003.9</v>
      </c>
      <c r="F726" s="44">
        <v>430.2</v>
      </c>
      <c r="G726" s="30" t="s">
        <v>10</v>
      </c>
      <c r="XEE726" s="9"/>
      <c r="XEF726" s="9"/>
      <c r="XEG726" s="9"/>
      <c r="XEH726" s="9"/>
      <c r="XEI726" s="9"/>
      <c r="XEJ726" s="9"/>
      <c r="XEK726" s="9"/>
      <c r="XEL726" s="9"/>
      <c r="XEM726" s="9"/>
      <c r="XEN726" s="9"/>
      <c r="XEO726" s="9"/>
      <c r="XEP726" s="9"/>
      <c r="XEQ726" s="9"/>
      <c r="XER726" s="9"/>
    </row>
    <row r="727" s="6" customFormat="1" ht="16.2" customHeight="1" spans="1:16372">
      <c r="A727" s="30">
        <v>562</v>
      </c>
      <c r="B727" s="43" t="s">
        <v>649</v>
      </c>
      <c r="C727" s="43" t="s">
        <v>469</v>
      </c>
      <c r="D727" s="44">
        <v>3178</v>
      </c>
      <c r="E727" s="45">
        <v>635.6</v>
      </c>
      <c r="F727" s="44">
        <v>272.4</v>
      </c>
      <c r="G727" s="30" t="s">
        <v>10</v>
      </c>
      <c r="H727" s="7"/>
      <c r="XEE727" s="9"/>
      <c r="XEF727" s="9"/>
      <c r="XEG727" s="9"/>
      <c r="XEH727" s="9"/>
      <c r="XEI727" s="9"/>
      <c r="XEJ727" s="9"/>
      <c r="XEK727" s="9"/>
      <c r="XEL727" s="9"/>
      <c r="XEM727" s="9"/>
      <c r="XEN727" s="9"/>
      <c r="XEO727" s="9"/>
      <c r="XEP727" s="9"/>
      <c r="XEQ727" s="9"/>
      <c r="XER727" s="9"/>
    </row>
    <row r="728" s="6" customFormat="1" ht="16.2" customHeight="1" spans="1:16372">
      <c r="A728" s="30">
        <v>563</v>
      </c>
      <c r="B728" s="43" t="s">
        <v>650</v>
      </c>
      <c r="C728" s="43" t="s">
        <v>524</v>
      </c>
      <c r="D728" s="44">
        <v>5439</v>
      </c>
      <c r="E728" s="45">
        <v>1087.8</v>
      </c>
      <c r="F728" s="44">
        <v>466.2</v>
      </c>
      <c r="G728" s="30" t="s">
        <v>10</v>
      </c>
      <c r="H728" s="7"/>
      <c r="XEE728" s="9"/>
      <c r="XEF728" s="9"/>
      <c r="XEG728" s="9"/>
      <c r="XEH728" s="9"/>
      <c r="XEI728" s="9"/>
      <c r="XEJ728" s="9"/>
      <c r="XEK728" s="9"/>
      <c r="XEL728" s="9"/>
      <c r="XEM728" s="9"/>
      <c r="XEN728" s="9"/>
      <c r="XEO728" s="9"/>
      <c r="XEP728" s="9"/>
      <c r="XEQ728" s="9"/>
      <c r="XER728" s="9"/>
    </row>
    <row r="729" s="6" customFormat="1" ht="16.2" customHeight="1" spans="1:16372">
      <c r="A729" s="30"/>
      <c r="B729" s="43" t="s">
        <v>650</v>
      </c>
      <c r="C729" s="43" t="s">
        <v>524</v>
      </c>
      <c r="D729" s="44">
        <v>4031</v>
      </c>
      <c r="E729" s="45">
        <v>806.2</v>
      </c>
      <c r="F729" s="44">
        <v>345.6</v>
      </c>
      <c r="G729" s="30" t="s">
        <v>10</v>
      </c>
      <c r="H729" s="7"/>
      <c r="XEE729" s="9"/>
      <c r="XEF729" s="9"/>
      <c r="XEG729" s="9"/>
      <c r="XEH729" s="9"/>
      <c r="XEI729" s="9"/>
      <c r="XEJ729" s="9"/>
      <c r="XEK729" s="9"/>
      <c r="XEL729" s="9"/>
      <c r="XEM729" s="9"/>
      <c r="XEN729" s="9"/>
      <c r="XEO729" s="9"/>
      <c r="XEP729" s="9"/>
      <c r="XEQ729" s="9"/>
      <c r="XER729" s="9"/>
    </row>
    <row r="730" s="6" customFormat="1" ht="16.2" customHeight="1" spans="1:16372">
      <c r="A730" s="30">
        <v>564</v>
      </c>
      <c r="B730" s="43" t="s">
        <v>651</v>
      </c>
      <c r="C730" s="43" t="s">
        <v>469</v>
      </c>
      <c r="D730" s="44">
        <v>881</v>
      </c>
      <c r="E730" s="45">
        <v>176.2</v>
      </c>
      <c r="F730" s="44">
        <v>75.6</v>
      </c>
      <c r="G730" s="30" t="s">
        <v>10</v>
      </c>
      <c r="XEE730" s="9"/>
      <c r="XEF730" s="9"/>
      <c r="XEG730" s="9"/>
      <c r="XEH730" s="9"/>
      <c r="XEI730" s="9"/>
      <c r="XEJ730" s="9"/>
      <c r="XEK730" s="9"/>
      <c r="XEL730" s="9"/>
      <c r="XEM730" s="9"/>
      <c r="XEN730" s="9"/>
      <c r="XEO730" s="9"/>
      <c r="XEP730" s="9"/>
      <c r="XEQ730" s="9"/>
      <c r="XER730" s="9"/>
    </row>
    <row r="731" s="6" customFormat="1" ht="16.2" customHeight="1" spans="1:16372">
      <c r="A731" s="30"/>
      <c r="B731" s="43" t="s">
        <v>651</v>
      </c>
      <c r="C731" s="43" t="s">
        <v>469</v>
      </c>
      <c r="D731" s="44">
        <v>1592.5</v>
      </c>
      <c r="E731" s="45">
        <v>318.5</v>
      </c>
      <c r="F731" s="44">
        <v>136.5</v>
      </c>
      <c r="G731" s="30" t="s">
        <v>10</v>
      </c>
      <c r="XEE731" s="9"/>
      <c r="XEF731" s="9"/>
      <c r="XEG731" s="9"/>
      <c r="XEH731" s="9"/>
      <c r="XEI731" s="9"/>
      <c r="XEJ731" s="9"/>
      <c r="XEK731" s="9"/>
      <c r="XEL731" s="9"/>
      <c r="XEM731" s="9"/>
      <c r="XEN731" s="9"/>
      <c r="XEO731" s="9"/>
      <c r="XEP731" s="9"/>
      <c r="XEQ731" s="9"/>
      <c r="XER731" s="9"/>
    </row>
    <row r="732" s="6" customFormat="1" ht="16.2" customHeight="1" spans="1:16372">
      <c r="A732" s="30">
        <v>565</v>
      </c>
      <c r="B732" s="43" t="s">
        <v>652</v>
      </c>
      <c r="C732" s="43" t="s">
        <v>469</v>
      </c>
      <c r="D732" s="44">
        <v>5874</v>
      </c>
      <c r="E732" s="45">
        <v>1174.8</v>
      </c>
      <c r="F732" s="44">
        <v>503.4</v>
      </c>
      <c r="G732" s="30" t="s">
        <v>10</v>
      </c>
      <c r="XEE732" s="9"/>
      <c r="XEF732" s="9"/>
      <c r="XEG732" s="9"/>
      <c r="XEH732" s="9"/>
      <c r="XEI732" s="9"/>
      <c r="XEJ732" s="9"/>
      <c r="XEK732" s="9"/>
      <c r="XEL732" s="9"/>
      <c r="XEM732" s="9"/>
      <c r="XEN732" s="9"/>
      <c r="XEO732" s="9"/>
      <c r="XEP732" s="9"/>
      <c r="XEQ732" s="9"/>
      <c r="XER732" s="9"/>
    </row>
    <row r="733" s="6" customFormat="1" ht="16.2" customHeight="1" spans="1:16372">
      <c r="A733" s="30">
        <v>566</v>
      </c>
      <c r="B733" s="43" t="s">
        <v>653</v>
      </c>
      <c r="C733" s="43" t="s">
        <v>587</v>
      </c>
      <c r="D733" s="44">
        <v>5590</v>
      </c>
      <c r="E733" s="45">
        <v>1118</v>
      </c>
      <c r="F733" s="44">
        <v>479.1</v>
      </c>
      <c r="G733" s="30" t="s">
        <v>10</v>
      </c>
      <c r="H733" s="7"/>
      <c r="XEE733" s="9"/>
      <c r="XEF733" s="9"/>
      <c r="XEG733" s="9"/>
      <c r="XEH733" s="9"/>
      <c r="XEI733" s="9"/>
      <c r="XEJ733" s="9"/>
      <c r="XEK733" s="9"/>
      <c r="XEL733" s="9"/>
      <c r="XEM733" s="9"/>
      <c r="XEN733" s="9"/>
      <c r="XEO733" s="9"/>
      <c r="XEP733" s="9"/>
      <c r="XEQ733" s="9"/>
      <c r="XER733" s="9"/>
    </row>
    <row r="734" s="6" customFormat="1" ht="16.2" customHeight="1" spans="1:16372">
      <c r="A734" s="30">
        <v>567</v>
      </c>
      <c r="B734" s="43" t="s">
        <v>654</v>
      </c>
      <c r="C734" s="43" t="s">
        <v>472</v>
      </c>
      <c r="D734" s="44">
        <v>3704.5</v>
      </c>
      <c r="E734" s="45">
        <v>740.9</v>
      </c>
      <c r="F734" s="44">
        <v>317.4</v>
      </c>
      <c r="G734" s="30" t="s">
        <v>10</v>
      </c>
      <c r="XEE734" s="9"/>
      <c r="XEF734" s="9"/>
      <c r="XEG734" s="9"/>
      <c r="XEH734" s="9"/>
      <c r="XEI734" s="9"/>
      <c r="XEJ734" s="9"/>
      <c r="XEK734" s="9"/>
      <c r="XEL734" s="9"/>
      <c r="XEM734" s="9"/>
      <c r="XEN734" s="9"/>
      <c r="XEO734" s="9"/>
      <c r="XEP734" s="9"/>
      <c r="XEQ734" s="9"/>
      <c r="XER734" s="9"/>
    </row>
    <row r="735" s="6" customFormat="1" ht="16.2" customHeight="1" spans="1:16372">
      <c r="A735" s="30">
        <v>568</v>
      </c>
      <c r="B735" s="43" t="s">
        <v>655</v>
      </c>
      <c r="C735" s="43" t="s">
        <v>472</v>
      </c>
      <c r="D735" s="44">
        <v>3788</v>
      </c>
      <c r="E735" s="45">
        <v>757.6</v>
      </c>
      <c r="F735" s="44">
        <v>324.6</v>
      </c>
      <c r="G735" s="30" t="s">
        <v>10</v>
      </c>
      <c r="XEE735" s="9"/>
      <c r="XEF735" s="9"/>
      <c r="XEG735" s="9"/>
      <c r="XEH735" s="9"/>
      <c r="XEI735" s="9"/>
      <c r="XEJ735" s="9"/>
      <c r="XEK735" s="9"/>
      <c r="XEL735" s="9"/>
      <c r="XEM735" s="9"/>
      <c r="XEN735" s="9"/>
      <c r="XEO735" s="9"/>
      <c r="XEP735" s="9"/>
      <c r="XEQ735" s="9"/>
      <c r="XER735" s="9"/>
    </row>
    <row r="736" s="6" customFormat="1" ht="16.2" customHeight="1" spans="1:16372">
      <c r="A736" s="30">
        <v>569</v>
      </c>
      <c r="B736" s="43" t="s">
        <v>656</v>
      </c>
      <c r="C736" s="43" t="s">
        <v>529</v>
      </c>
      <c r="D736" s="44">
        <v>4332</v>
      </c>
      <c r="E736" s="45">
        <v>866.4</v>
      </c>
      <c r="F736" s="44">
        <v>371.4</v>
      </c>
      <c r="G736" s="30" t="s">
        <v>10</v>
      </c>
      <c r="H736" s="7"/>
      <c r="XEE736" s="9"/>
      <c r="XEF736" s="9"/>
      <c r="XEG736" s="9"/>
      <c r="XEH736" s="9"/>
      <c r="XEI736" s="9"/>
      <c r="XEJ736" s="9"/>
      <c r="XEK736" s="9"/>
      <c r="XEL736" s="9"/>
      <c r="XEM736" s="9"/>
      <c r="XEN736" s="9"/>
      <c r="XEO736" s="9"/>
      <c r="XEP736" s="9"/>
      <c r="XEQ736" s="9"/>
      <c r="XER736" s="9"/>
    </row>
    <row r="737" s="6" customFormat="1" ht="16.2" customHeight="1" spans="1:16372">
      <c r="A737" s="30">
        <v>570</v>
      </c>
      <c r="B737" s="43" t="s">
        <v>657</v>
      </c>
      <c r="C737" s="43" t="s">
        <v>587</v>
      </c>
      <c r="D737" s="44">
        <v>3540</v>
      </c>
      <c r="E737" s="45">
        <v>708</v>
      </c>
      <c r="F737" s="44">
        <v>303.3</v>
      </c>
      <c r="G737" s="30" t="s">
        <v>10</v>
      </c>
      <c r="H737" s="7"/>
      <c r="XEE737" s="9"/>
      <c r="XEF737" s="9"/>
      <c r="XEG737" s="9"/>
      <c r="XEH737" s="9"/>
      <c r="XEI737" s="9"/>
      <c r="XEJ737" s="9"/>
      <c r="XEK737" s="9"/>
      <c r="XEL737" s="9"/>
      <c r="XEM737" s="9"/>
      <c r="XEN737" s="9"/>
      <c r="XEO737" s="9"/>
      <c r="XEP737" s="9"/>
      <c r="XEQ737" s="9"/>
      <c r="XER737" s="9"/>
    </row>
    <row r="738" s="6" customFormat="1" ht="16.2" customHeight="1" spans="1:16372">
      <c r="A738" s="30">
        <v>571</v>
      </c>
      <c r="B738" s="43" t="s">
        <v>658</v>
      </c>
      <c r="C738" s="43" t="s">
        <v>659</v>
      </c>
      <c r="D738" s="44">
        <v>3676</v>
      </c>
      <c r="E738" s="45">
        <v>735.2</v>
      </c>
      <c r="F738" s="44">
        <v>315</v>
      </c>
      <c r="G738" s="30" t="s">
        <v>10</v>
      </c>
      <c r="XEE738" s="9"/>
      <c r="XEF738" s="9"/>
      <c r="XEG738" s="9"/>
      <c r="XEH738" s="9"/>
      <c r="XEI738" s="9"/>
      <c r="XEJ738" s="9"/>
      <c r="XEK738" s="9"/>
      <c r="XEL738" s="9"/>
      <c r="XEM738" s="9"/>
      <c r="XEN738" s="9"/>
      <c r="XEO738" s="9"/>
      <c r="XEP738" s="9"/>
      <c r="XEQ738" s="9"/>
      <c r="XER738" s="9"/>
    </row>
    <row r="739" s="6" customFormat="1" ht="16.2" customHeight="1" spans="1:16372">
      <c r="A739" s="30">
        <v>572</v>
      </c>
      <c r="B739" s="43" t="s">
        <v>660</v>
      </c>
      <c r="C739" s="43" t="s">
        <v>593</v>
      </c>
      <c r="D739" s="44">
        <v>3349</v>
      </c>
      <c r="E739" s="45">
        <v>669.8</v>
      </c>
      <c r="F739" s="44">
        <v>287.1</v>
      </c>
      <c r="G739" s="30" t="s">
        <v>10</v>
      </c>
      <c r="XEE739" s="9"/>
      <c r="XEF739" s="9"/>
      <c r="XEG739" s="9"/>
      <c r="XEH739" s="9"/>
      <c r="XEI739" s="9"/>
      <c r="XEJ739" s="9"/>
      <c r="XEK739" s="9"/>
      <c r="XEL739" s="9"/>
      <c r="XEM739" s="9"/>
      <c r="XEN739" s="9"/>
      <c r="XEO739" s="9"/>
      <c r="XEP739" s="9"/>
      <c r="XEQ739" s="9"/>
      <c r="XER739" s="9"/>
    </row>
    <row r="740" s="8" customFormat="1" ht="16.2" customHeight="1" spans="1:8">
      <c r="A740" s="30">
        <v>573</v>
      </c>
      <c r="B740" s="43" t="s">
        <v>661</v>
      </c>
      <c r="C740" s="43" t="s">
        <v>469</v>
      </c>
      <c r="D740" s="44">
        <v>2622.5</v>
      </c>
      <c r="E740" s="45">
        <v>524.5</v>
      </c>
      <c r="F740" s="44">
        <v>224.7</v>
      </c>
      <c r="G740" s="30" t="s">
        <v>10</v>
      </c>
      <c r="H740" s="7"/>
    </row>
    <row r="741" s="6" customFormat="1" ht="16.2" customHeight="1" spans="1:16372">
      <c r="A741" s="30">
        <v>574</v>
      </c>
      <c r="B741" s="43" t="s">
        <v>662</v>
      </c>
      <c r="C741" s="43" t="s">
        <v>469</v>
      </c>
      <c r="D741" s="44">
        <v>5108.5</v>
      </c>
      <c r="E741" s="45">
        <v>1021.7</v>
      </c>
      <c r="F741" s="44">
        <v>438</v>
      </c>
      <c r="G741" s="30" t="s">
        <v>10</v>
      </c>
      <c r="XEE741" s="9"/>
      <c r="XEF741" s="9"/>
      <c r="XEG741" s="9"/>
      <c r="XEH741" s="9"/>
      <c r="XEI741" s="9"/>
      <c r="XEJ741" s="9"/>
      <c r="XEK741" s="9"/>
      <c r="XEL741" s="9"/>
      <c r="XEM741" s="9"/>
      <c r="XEN741" s="9"/>
      <c r="XEO741" s="9"/>
      <c r="XEP741" s="9"/>
      <c r="XEQ741" s="9"/>
      <c r="XER741" s="9"/>
    </row>
    <row r="742" s="6" customFormat="1" ht="16.2" customHeight="1" spans="1:16372">
      <c r="A742" s="30">
        <v>575</v>
      </c>
      <c r="B742" s="43" t="s">
        <v>663</v>
      </c>
      <c r="C742" s="43" t="s">
        <v>465</v>
      </c>
      <c r="D742" s="44">
        <v>9469</v>
      </c>
      <c r="E742" s="45">
        <v>1893.8</v>
      </c>
      <c r="F742" s="44">
        <v>811.5</v>
      </c>
      <c r="G742" s="30" t="s">
        <v>10</v>
      </c>
      <c r="H742" s="7"/>
      <c r="XEE742" s="9"/>
      <c r="XEF742" s="9"/>
      <c r="XEG742" s="9"/>
      <c r="XEH742" s="9"/>
      <c r="XEI742" s="9"/>
      <c r="XEJ742" s="9"/>
      <c r="XEK742" s="9"/>
      <c r="XEL742" s="9"/>
      <c r="XEM742" s="9"/>
      <c r="XEN742" s="9"/>
      <c r="XEO742" s="9"/>
      <c r="XEP742" s="9"/>
      <c r="XEQ742" s="9"/>
      <c r="XER742" s="9"/>
    </row>
    <row r="743" s="6" customFormat="1" ht="16.2" customHeight="1" spans="1:16372">
      <c r="A743" s="30">
        <v>576</v>
      </c>
      <c r="B743" s="43" t="s">
        <v>664</v>
      </c>
      <c r="C743" s="43" t="s">
        <v>587</v>
      </c>
      <c r="D743" s="44">
        <v>2224</v>
      </c>
      <c r="E743" s="45">
        <v>444.8</v>
      </c>
      <c r="F743" s="44">
        <v>190.5</v>
      </c>
      <c r="G743" s="30" t="s">
        <v>10</v>
      </c>
      <c r="H743" s="46"/>
      <c r="XEE743" s="9"/>
      <c r="XEF743" s="9"/>
      <c r="XEG743" s="9"/>
      <c r="XEH743" s="9"/>
      <c r="XEI743" s="9"/>
      <c r="XEJ743" s="9"/>
      <c r="XEK743" s="9"/>
      <c r="XEL743" s="9"/>
      <c r="XEM743" s="9"/>
      <c r="XEN743" s="9"/>
      <c r="XEO743" s="9"/>
      <c r="XEP743" s="9"/>
      <c r="XEQ743" s="9"/>
      <c r="XER743" s="9"/>
    </row>
    <row r="744" s="6" customFormat="1" ht="16.2" customHeight="1" spans="1:16372">
      <c r="A744" s="30">
        <v>577</v>
      </c>
      <c r="B744" s="43" t="s">
        <v>665</v>
      </c>
      <c r="C744" s="43" t="s">
        <v>666</v>
      </c>
      <c r="D744" s="44">
        <v>3540</v>
      </c>
      <c r="E744" s="45">
        <v>708</v>
      </c>
      <c r="F744" s="44">
        <v>303.3</v>
      </c>
      <c r="G744" s="30" t="s">
        <v>10</v>
      </c>
      <c r="XEE744" s="9"/>
      <c r="XEF744" s="9"/>
      <c r="XEG744" s="9"/>
      <c r="XEH744" s="9"/>
      <c r="XEI744" s="9"/>
      <c r="XEJ744" s="9"/>
      <c r="XEK744" s="9"/>
      <c r="XEL744" s="9"/>
      <c r="XEM744" s="9"/>
      <c r="XEN744" s="9"/>
      <c r="XEO744" s="9"/>
      <c r="XEP744" s="9"/>
      <c r="XEQ744" s="9"/>
      <c r="XER744" s="9"/>
    </row>
    <row r="745" s="6" customFormat="1" ht="16.2" customHeight="1" spans="1:16372">
      <c r="A745" s="30">
        <v>578</v>
      </c>
      <c r="B745" s="43" t="s">
        <v>667</v>
      </c>
      <c r="C745" s="43" t="s">
        <v>666</v>
      </c>
      <c r="D745" s="44">
        <v>6870</v>
      </c>
      <c r="E745" s="45">
        <v>1374</v>
      </c>
      <c r="F745" s="44">
        <v>588.9</v>
      </c>
      <c r="G745" s="30" t="s">
        <v>10</v>
      </c>
      <c r="XEE745" s="9"/>
      <c r="XEF745" s="9"/>
      <c r="XEG745" s="9"/>
      <c r="XEH745" s="9"/>
      <c r="XEI745" s="9"/>
      <c r="XEJ745" s="9"/>
      <c r="XEK745" s="9"/>
      <c r="XEL745" s="9"/>
      <c r="XEM745" s="9"/>
      <c r="XEN745" s="9"/>
      <c r="XEO745" s="9"/>
      <c r="XEP745" s="9"/>
      <c r="XEQ745" s="9"/>
      <c r="XER745" s="9"/>
    </row>
    <row r="746" s="6" customFormat="1" ht="16.2" customHeight="1" spans="1:16372">
      <c r="A746" s="30">
        <v>579</v>
      </c>
      <c r="B746" s="43" t="s">
        <v>668</v>
      </c>
      <c r="C746" s="43" t="s">
        <v>469</v>
      </c>
      <c r="D746" s="44">
        <v>1274</v>
      </c>
      <c r="E746" s="45">
        <v>254.8</v>
      </c>
      <c r="F746" s="44">
        <v>109.2</v>
      </c>
      <c r="G746" s="30" t="s">
        <v>10</v>
      </c>
      <c r="XEE746" s="9"/>
      <c r="XEF746" s="9"/>
      <c r="XEG746" s="9"/>
      <c r="XEH746" s="9"/>
      <c r="XEI746" s="9"/>
      <c r="XEJ746" s="9"/>
      <c r="XEK746" s="9"/>
      <c r="XEL746" s="9"/>
      <c r="XEM746" s="9"/>
      <c r="XEN746" s="9"/>
      <c r="XEO746" s="9"/>
      <c r="XEP746" s="9"/>
      <c r="XEQ746" s="9"/>
      <c r="XER746" s="9"/>
    </row>
    <row r="747" s="6" customFormat="1" ht="16.2" customHeight="1" spans="1:16372">
      <c r="A747" s="30"/>
      <c r="B747" s="43" t="s">
        <v>668</v>
      </c>
      <c r="C747" s="43" t="s">
        <v>469</v>
      </c>
      <c r="D747" s="44">
        <v>2766</v>
      </c>
      <c r="E747" s="45">
        <v>553.2</v>
      </c>
      <c r="F747" s="44">
        <v>237</v>
      </c>
      <c r="G747" s="30" t="s">
        <v>10</v>
      </c>
      <c r="XEE747" s="9"/>
      <c r="XEF747" s="9"/>
      <c r="XEG747" s="9"/>
      <c r="XEH747" s="9"/>
      <c r="XEI747" s="9"/>
      <c r="XEJ747" s="9"/>
      <c r="XEK747" s="9"/>
      <c r="XEL747" s="9"/>
      <c r="XEM747" s="9"/>
      <c r="XEN747" s="9"/>
      <c r="XEO747" s="9"/>
      <c r="XEP747" s="9"/>
      <c r="XEQ747" s="9"/>
      <c r="XER747" s="9"/>
    </row>
    <row r="748" s="6" customFormat="1" ht="16.2" customHeight="1" spans="1:16372">
      <c r="A748" s="30">
        <v>580</v>
      </c>
      <c r="B748" s="43" t="s">
        <v>669</v>
      </c>
      <c r="C748" s="43" t="s">
        <v>469</v>
      </c>
      <c r="D748" s="44">
        <v>3218</v>
      </c>
      <c r="E748" s="45">
        <v>643.6</v>
      </c>
      <c r="F748" s="44">
        <v>275.7</v>
      </c>
      <c r="G748" s="30" t="s">
        <v>10</v>
      </c>
      <c r="XEE748" s="9"/>
      <c r="XEF748" s="9"/>
      <c r="XEG748" s="9"/>
      <c r="XEH748" s="9"/>
      <c r="XEI748" s="9"/>
      <c r="XEJ748" s="9"/>
      <c r="XEK748" s="9"/>
      <c r="XEL748" s="9"/>
      <c r="XEM748" s="9"/>
      <c r="XEN748" s="9"/>
      <c r="XEO748" s="9"/>
      <c r="XEP748" s="9"/>
      <c r="XEQ748" s="9"/>
      <c r="XER748" s="9"/>
    </row>
    <row r="749" s="6" customFormat="1" ht="16.2" customHeight="1" spans="1:16372">
      <c r="A749" s="30">
        <v>581</v>
      </c>
      <c r="B749" s="43" t="s">
        <v>670</v>
      </c>
      <c r="C749" s="43" t="s">
        <v>587</v>
      </c>
      <c r="D749" s="44">
        <v>5251</v>
      </c>
      <c r="E749" s="45">
        <v>1050.2</v>
      </c>
      <c r="F749" s="44">
        <v>450</v>
      </c>
      <c r="G749" s="30" t="s">
        <v>10</v>
      </c>
      <c r="XEE749" s="9"/>
      <c r="XEF749" s="9"/>
      <c r="XEG749" s="9"/>
      <c r="XEH749" s="9"/>
      <c r="XEI749" s="9"/>
      <c r="XEJ749" s="9"/>
      <c r="XEK749" s="9"/>
      <c r="XEL749" s="9"/>
      <c r="XEM749" s="9"/>
      <c r="XEN749" s="9"/>
      <c r="XEO749" s="9"/>
      <c r="XEP749" s="9"/>
      <c r="XEQ749" s="9"/>
      <c r="XER749" s="9"/>
    </row>
    <row r="750" s="6" customFormat="1" ht="16.2" customHeight="1" spans="1:16372">
      <c r="A750" s="48">
        <v>582</v>
      </c>
      <c r="B750" s="43" t="s">
        <v>671</v>
      </c>
      <c r="C750" s="43" t="s">
        <v>587</v>
      </c>
      <c r="D750" s="44">
        <v>5680</v>
      </c>
      <c r="E750" s="45">
        <v>1136</v>
      </c>
      <c r="F750" s="44">
        <v>486.9</v>
      </c>
      <c r="G750" s="30" t="s">
        <v>10</v>
      </c>
      <c r="H750" s="8"/>
      <c r="XEE750" s="9"/>
      <c r="XEF750" s="9"/>
      <c r="XEG750" s="9"/>
      <c r="XEH750" s="9"/>
      <c r="XEI750" s="9"/>
      <c r="XEJ750" s="9"/>
      <c r="XEK750" s="9"/>
      <c r="XEL750" s="9"/>
      <c r="XEM750" s="9"/>
      <c r="XEN750" s="9"/>
      <c r="XEO750" s="9"/>
      <c r="XEP750" s="9"/>
      <c r="XEQ750" s="9"/>
      <c r="XER750" s="9"/>
    </row>
    <row r="751" s="6" customFormat="1" ht="16.2" customHeight="1" spans="1:16372">
      <c r="A751" s="30">
        <v>583</v>
      </c>
      <c r="B751" s="43" t="s">
        <v>672</v>
      </c>
      <c r="C751" s="43" t="s">
        <v>673</v>
      </c>
      <c r="D751" s="44">
        <v>3413.5</v>
      </c>
      <c r="E751" s="45">
        <v>682.7</v>
      </c>
      <c r="F751" s="44">
        <v>292.5</v>
      </c>
      <c r="G751" s="30" t="s">
        <v>10</v>
      </c>
      <c r="XEE751" s="9"/>
      <c r="XEF751" s="9"/>
      <c r="XEG751" s="9"/>
      <c r="XEH751" s="9"/>
      <c r="XEI751" s="9"/>
      <c r="XEJ751" s="9"/>
      <c r="XEK751" s="9"/>
      <c r="XEL751" s="9"/>
      <c r="XEM751" s="9"/>
      <c r="XEN751" s="9"/>
      <c r="XEO751" s="9"/>
      <c r="XEP751" s="9"/>
      <c r="XEQ751" s="9"/>
      <c r="XER751" s="9"/>
    </row>
    <row r="752" s="6" customFormat="1" ht="16.2" customHeight="1" spans="1:16372">
      <c r="A752" s="30">
        <v>584</v>
      </c>
      <c r="B752" s="43" t="s">
        <v>674</v>
      </c>
      <c r="C752" s="43" t="s">
        <v>675</v>
      </c>
      <c r="D752" s="44">
        <v>5002.5</v>
      </c>
      <c r="E752" s="45">
        <v>1000.5</v>
      </c>
      <c r="F752" s="44">
        <v>428.7</v>
      </c>
      <c r="G752" s="30" t="s">
        <v>10</v>
      </c>
      <c r="H752" s="7"/>
      <c r="XEE752" s="9"/>
      <c r="XEF752" s="9"/>
      <c r="XEG752" s="9"/>
      <c r="XEH752" s="9"/>
      <c r="XEI752" s="9"/>
      <c r="XEJ752" s="9"/>
      <c r="XEK752" s="9"/>
      <c r="XEL752" s="9"/>
      <c r="XEM752" s="9"/>
      <c r="XEN752" s="9"/>
      <c r="XEO752" s="9"/>
      <c r="XEP752" s="9"/>
      <c r="XEQ752" s="9"/>
      <c r="XER752" s="9"/>
    </row>
    <row r="753" s="6" customFormat="1" ht="16.2" customHeight="1" spans="1:16372">
      <c r="A753" s="30">
        <v>585</v>
      </c>
      <c r="B753" s="43" t="s">
        <v>676</v>
      </c>
      <c r="C753" s="43" t="s">
        <v>677</v>
      </c>
      <c r="D753" s="44">
        <v>12091</v>
      </c>
      <c r="E753" s="45">
        <v>2418.2</v>
      </c>
      <c r="F753" s="44">
        <v>1036.5</v>
      </c>
      <c r="G753" s="30" t="s">
        <v>10</v>
      </c>
      <c r="XEE753" s="9"/>
      <c r="XEF753" s="9"/>
      <c r="XEG753" s="9"/>
      <c r="XEH753" s="9"/>
      <c r="XEI753" s="9"/>
      <c r="XEJ753" s="9"/>
      <c r="XEK753" s="9"/>
      <c r="XEL753" s="9"/>
      <c r="XEM753" s="9"/>
      <c r="XEN753" s="9"/>
      <c r="XEO753" s="9"/>
      <c r="XEP753" s="9"/>
      <c r="XEQ753" s="9"/>
      <c r="XER753" s="9"/>
    </row>
    <row r="754" s="6" customFormat="1" ht="16.2" customHeight="1" spans="1:16372">
      <c r="A754" s="30"/>
      <c r="B754" s="43" t="s">
        <v>676</v>
      </c>
      <c r="C754" s="43" t="s">
        <v>677</v>
      </c>
      <c r="D754" s="44">
        <v>9059.5</v>
      </c>
      <c r="E754" s="45">
        <v>1811.9</v>
      </c>
      <c r="F754" s="44">
        <v>776.4</v>
      </c>
      <c r="G754" s="30" t="s">
        <v>10</v>
      </c>
      <c r="XEE754" s="9"/>
      <c r="XEF754" s="9"/>
      <c r="XEG754" s="9"/>
      <c r="XEH754" s="9"/>
      <c r="XEI754" s="9"/>
      <c r="XEJ754" s="9"/>
      <c r="XEK754" s="9"/>
      <c r="XEL754" s="9"/>
      <c r="XEM754" s="9"/>
      <c r="XEN754" s="9"/>
      <c r="XEO754" s="9"/>
      <c r="XEP754" s="9"/>
      <c r="XEQ754" s="9"/>
      <c r="XER754" s="9"/>
    </row>
    <row r="755" s="6" customFormat="1" ht="16.2" customHeight="1" spans="1:16372">
      <c r="A755" s="30"/>
      <c r="B755" s="43" t="s">
        <v>676</v>
      </c>
      <c r="C755" s="43" t="s">
        <v>677</v>
      </c>
      <c r="D755" s="44">
        <v>1067.5</v>
      </c>
      <c r="E755" s="45">
        <v>213.5</v>
      </c>
      <c r="F755" s="44">
        <v>91.5</v>
      </c>
      <c r="G755" s="30" t="s">
        <v>10</v>
      </c>
      <c r="XEE755" s="9"/>
      <c r="XEF755" s="9"/>
      <c r="XEG755" s="9"/>
      <c r="XEH755" s="9"/>
      <c r="XEI755" s="9"/>
      <c r="XEJ755" s="9"/>
      <c r="XEK755" s="9"/>
      <c r="XEL755" s="9"/>
      <c r="XEM755" s="9"/>
      <c r="XEN755" s="9"/>
      <c r="XEO755" s="9"/>
      <c r="XEP755" s="9"/>
      <c r="XEQ755" s="9"/>
      <c r="XER755" s="9"/>
    </row>
    <row r="756" s="6" customFormat="1" ht="16.2" customHeight="1" spans="1:16372">
      <c r="A756" s="30">
        <v>586</v>
      </c>
      <c r="B756" s="43" t="s">
        <v>678</v>
      </c>
      <c r="C756" s="43" t="s">
        <v>479</v>
      </c>
      <c r="D756" s="44">
        <v>2203</v>
      </c>
      <c r="E756" s="45">
        <v>440.6</v>
      </c>
      <c r="F756" s="44">
        <v>188.7</v>
      </c>
      <c r="G756" s="30" t="s">
        <v>10</v>
      </c>
      <c r="H756" s="7"/>
      <c r="XEE756" s="9"/>
      <c r="XEF756" s="9"/>
      <c r="XEG756" s="9"/>
      <c r="XEH756" s="9"/>
      <c r="XEI756" s="9"/>
      <c r="XEJ756" s="9"/>
      <c r="XEK756" s="9"/>
      <c r="XEL756" s="9"/>
      <c r="XEM756" s="9"/>
      <c r="XEN756" s="9"/>
      <c r="XEO756" s="9"/>
      <c r="XEP756" s="9"/>
      <c r="XEQ756" s="9"/>
      <c r="XER756" s="9"/>
    </row>
    <row r="757" s="6" customFormat="1" ht="16.2" customHeight="1" spans="1:16372">
      <c r="A757" s="30">
        <v>587</v>
      </c>
      <c r="B757" s="43" t="s">
        <v>679</v>
      </c>
      <c r="C757" s="43" t="s">
        <v>479</v>
      </c>
      <c r="D757" s="44">
        <v>7105</v>
      </c>
      <c r="E757" s="45">
        <v>1421</v>
      </c>
      <c r="F757" s="44">
        <v>609</v>
      </c>
      <c r="G757" s="30" t="s">
        <v>10</v>
      </c>
      <c r="XEE757" s="9"/>
      <c r="XEF757" s="9"/>
      <c r="XEG757" s="9"/>
      <c r="XEH757" s="9"/>
      <c r="XEI757" s="9"/>
      <c r="XEJ757" s="9"/>
      <c r="XEK757" s="9"/>
      <c r="XEL757" s="9"/>
      <c r="XEM757" s="9"/>
      <c r="XEN757" s="9"/>
      <c r="XEO757" s="9"/>
      <c r="XEP757" s="9"/>
      <c r="XEQ757" s="9"/>
      <c r="XER757" s="9"/>
    </row>
    <row r="758" s="6" customFormat="1" ht="16.2" customHeight="1" spans="1:16372">
      <c r="A758" s="30">
        <v>588</v>
      </c>
      <c r="B758" s="43" t="s">
        <v>680</v>
      </c>
      <c r="C758" s="43" t="s">
        <v>681</v>
      </c>
      <c r="D758" s="44">
        <v>3506.5</v>
      </c>
      <c r="E758" s="45">
        <v>701.3</v>
      </c>
      <c r="F758" s="44">
        <v>300.6</v>
      </c>
      <c r="G758" s="30" t="s">
        <v>10</v>
      </c>
      <c r="XEE758" s="9"/>
      <c r="XEF758" s="9"/>
      <c r="XEG758" s="9"/>
      <c r="XEH758" s="9"/>
      <c r="XEI758" s="9"/>
      <c r="XEJ758" s="9"/>
      <c r="XEK758" s="9"/>
      <c r="XEL758" s="9"/>
      <c r="XEM758" s="9"/>
      <c r="XEN758" s="9"/>
      <c r="XEO758" s="9"/>
      <c r="XEP758" s="9"/>
      <c r="XEQ758" s="9"/>
      <c r="XER758" s="9"/>
    </row>
    <row r="759" s="6" customFormat="1" ht="16.2" customHeight="1" spans="1:16372">
      <c r="A759" s="30">
        <v>589</v>
      </c>
      <c r="B759" s="43" t="s">
        <v>682</v>
      </c>
      <c r="C759" s="43" t="s">
        <v>683</v>
      </c>
      <c r="D759" s="44">
        <v>4426.5</v>
      </c>
      <c r="E759" s="45">
        <v>885.3</v>
      </c>
      <c r="F759" s="44">
        <v>379.5</v>
      </c>
      <c r="G759" s="30" t="s">
        <v>10</v>
      </c>
      <c r="H759" s="7"/>
      <c r="XEE759" s="9"/>
      <c r="XEF759" s="9"/>
      <c r="XEG759" s="9"/>
      <c r="XEH759" s="9"/>
      <c r="XEI759" s="9"/>
      <c r="XEJ759" s="9"/>
      <c r="XEK759" s="9"/>
      <c r="XEL759" s="9"/>
      <c r="XEM759" s="9"/>
      <c r="XEN759" s="9"/>
      <c r="XEO759" s="9"/>
      <c r="XEP759" s="9"/>
      <c r="XEQ759" s="9"/>
      <c r="XER759" s="9"/>
    </row>
    <row r="760" s="6" customFormat="1" ht="16.2" customHeight="1" spans="1:16372">
      <c r="A760" s="30">
        <v>590</v>
      </c>
      <c r="B760" s="43" t="s">
        <v>684</v>
      </c>
      <c r="C760" s="43" t="s">
        <v>683</v>
      </c>
      <c r="D760" s="44">
        <v>2925</v>
      </c>
      <c r="E760" s="45">
        <v>585</v>
      </c>
      <c r="F760" s="44">
        <v>250.8</v>
      </c>
      <c r="G760" s="30" t="s">
        <v>10</v>
      </c>
      <c r="H760" s="7"/>
      <c r="XEE760" s="9"/>
      <c r="XEF760" s="9"/>
      <c r="XEG760" s="9"/>
      <c r="XEH760" s="9"/>
      <c r="XEI760" s="9"/>
      <c r="XEJ760" s="9"/>
      <c r="XEK760" s="9"/>
      <c r="XEL760" s="9"/>
      <c r="XEM760" s="9"/>
      <c r="XEN760" s="9"/>
      <c r="XEO760" s="9"/>
      <c r="XEP760" s="9"/>
      <c r="XEQ760" s="9"/>
      <c r="XER760" s="9"/>
    </row>
    <row r="761" s="6" customFormat="1" ht="16.2" customHeight="1" spans="1:16372">
      <c r="A761" s="30">
        <v>591</v>
      </c>
      <c r="B761" s="43" t="s">
        <v>685</v>
      </c>
      <c r="C761" s="43" t="s">
        <v>686</v>
      </c>
      <c r="D761" s="44">
        <v>9896</v>
      </c>
      <c r="E761" s="45">
        <v>1979.2</v>
      </c>
      <c r="F761" s="44">
        <v>848.1</v>
      </c>
      <c r="G761" s="30" t="s">
        <v>10</v>
      </c>
      <c r="XEE761" s="9"/>
      <c r="XEF761" s="9"/>
      <c r="XEG761" s="9"/>
      <c r="XEH761" s="9"/>
      <c r="XEI761" s="9"/>
      <c r="XEJ761" s="9"/>
      <c r="XEK761" s="9"/>
      <c r="XEL761" s="9"/>
      <c r="XEM761" s="9"/>
      <c r="XEN761" s="9"/>
      <c r="XEO761" s="9"/>
      <c r="XEP761" s="9"/>
      <c r="XEQ761" s="9"/>
      <c r="XER761" s="9"/>
    </row>
    <row r="762" s="6" customFormat="1" ht="16.2" customHeight="1" spans="1:16372">
      <c r="A762" s="30">
        <v>592</v>
      </c>
      <c r="B762" s="43" t="s">
        <v>687</v>
      </c>
      <c r="C762" s="43" t="s">
        <v>688</v>
      </c>
      <c r="D762" s="44">
        <v>12459.5</v>
      </c>
      <c r="E762" s="45">
        <v>2491.9</v>
      </c>
      <c r="F762" s="44">
        <v>1068</v>
      </c>
      <c r="G762" s="30" t="s">
        <v>10</v>
      </c>
      <c r="XEE762" s="9"/>
      <c r="XEF762" s="9"/>
      <c r="XEG762" s="9"/>
      <c r="XEH762" s="9"/>
      <c r="XEI762" s="9"/>
      <c r="XEJ762" s="9"/>
      <c r="XEK762" s="9"/>
      <c r="XEL762" s="9"/>
      <c r="XEM762" s="9"/>
      <c r="XEN762" s="9"/>
      <c r="XEO762" s="9"/>
      <c r="XEP762" s="9"/>
      <c r="XEQ762" s="9"/>
      <c r="XER762" s="9"/>
    </row>
    <row r="763" s="6" customFormat="1" ht="16.2" customHeight="1" spans="1:16372">
      <c r="A763" s="30">
        <v>593</v>
      </c>
      <c r="B763" s="43" t="s">
        <v>689</v>
      </c>
      <c r="C763" s="43" t="s">
        <v>690</v>
      </c>
      <c r="D763" s="44">
        <v>4788</v>
      </c>
      <c r="E763" s="45">
        <v>957.6</v>
      </c>
      <c r="F763" s="44">
        <v>410.4</v>
      </c>
      <c r="G763" s="30" t="s">
        <v>10</v>
      </c>
      <c r="H763" s="7"/>
      <c r="XEE763" s="9"/>
      <c r="XEF763" s="9"/>
      <c r="XEG763" s="9"/>
      <c r="XEH763" s="9"/>
      <c r="XEI763" s="9"/>
      <c r="XEJ763" s="9"/>
      <c r="XEK763" s="9"/>
      <c r="XEL763" s="9"/>
      <c r="XEM763" s="9"/>
      <c r="XEN763" s="9"/>
      <c r="XEO763" s="9"/>
      <c r="XEP763" s="9"/>
      <c r="XEQ763" s="9"/>
      <c r="XER763" s="9"/>
    </row>
    <row r="764" s="6" customFormat="1" ht="16.2" customHeight="1" spans="1:16372">
      <c r="A764" s="30">
        <v>594</v>
      </c>
      <c r="B764" s="43" t="s">
        <v>691</v>
      </c>
      <c r="C764" s="43" t="s">
        <v>692</v>
      </c>
      <c r="D764" s="44">
        <v>14531</v>
      </c>
      <c r="E764" s="45">
        <v>2906.2</v>
      </c>
      <c r="F764" s="44">
        <v>1245.6</v>
      </c>
      <c r="G764" s="30" t="s">
        <v>10</v>
      </c>
      <c r="XEE764" s="9"/>
      <c r="XEF764" s="9"/>
      <c r="XEG764" s="9"/>
      <c r="XEH764" s="9"/>
      <c r="XEI764" s="9"/>
      <c r="XEJ764" s="9"/>
      <c r="XEK764" s="9"/>
      <c r="XEL764" s="9"/>
      <c r="XEM764" s="9"/>
      <c r="XEN764" s="9"/>
      <c r="XEO764" s="9"/>
      <c r="XEP764" s="9"/>
      <c r="XEQ764" s="9"/>
      <c r="XER764" s="9"/>
    </row>
    <row r="765" s="6" customFormat="1" ht="16.2" customHeight="1" spans="1:16372">
      <c r="A765" s="30">
        <v>595</v>
      </c>
      <c r="B765" s="43" t="s">
        <v>693</v>
      </c>
      <c r="C765" s="43" t="s">
        <v>694</v>
      </c>
      <c r="D765" s="44">
        <v>1564.5</v>
      </c>
      <c r="E765" s="45">
        <v>312.9</v>
      </c>
      <c r="F765" s="44">
        <v>134.1</v>
      </c>
      <c r="G765" s="30" t="s">
        <v>10</v>
      </c>
      <c r="XEE765" s="9"/>
      <c r="XEF765" s="9"/>
      <c r="XEG765" s="9"/>
      <c r="XEH765" s="9"/>
      <c r="XEI765" s="9"/>
      <c r="XEJ765" s="9"/>
      <c r="XEK765" s="9"/>
      <c r="XEL765" s="9"/>
      <c r="XEM765" s="9"/>
      <c r="XEN765" s="9"/>
      <c r="XEO765" s="9"/>
      <c r="XEP765" s="9"/>
      <c r="XEQ765" s="9"/>
      <c r="XER765" s="9"/>
    </row>
    <row r="766" s="6" customFormat="1" ht="16.2" customHeight="1" spans="1:16372">
      <c r="A766" s="30">
        <v>596</v>
      </c>
      <c r="B766" s="43" t="s">
        <v>695</v>
      </c>
      <c r="C766" s="43" t="s">
        <v>696</v>
      </c>
      <c r="D766" s="44">
        <v>3595.5</v>
      </c>
      <c r="E766" s="45">
        <v>719.1</v>
      </c>
      <c r="F766" s="44">
        <v>308.1</v>
      </c>
      <c r="G766" s="30" t="s">
        <v>10</v>
      </c>
      <c r="H766" s="7"/>
      <c r="XEE766" s="9"/>
      <c r="XEF766" s="9"/>
      <c r="XEG766" s="9"/>
      <c r="XEH766" s="9"/>
      <c r="XEI766" s="9"/>
      <c r="XEJ766" s="9"/>
      <c r="XEK766" s="9"/>
      <c r="XEL766" s="9"/>
      <c r="XEM766" s="9"/>
      <c r="XEN766" s="9"/>
      <c r="XEO766" s="9"/>
      <c r="XEP766" s="9"/>
      <c r="XEQ766" s="9"/>
      <c r="XER766" s="9"/>
    </row>
    <row r="767" s="6" customFormat="1" ht="16.2" customHeight="1" spans="1:16372">
      <c r="A767" s="30">
        <v>597</v>
      </c>
      <c r="B767" s="43" t="s">
        <v>697</v>
      </c>
      <c r="C767" s="43" t="s">
        <v>698</v>
      </c>
      <c r="D767" s="44">
        <v>22983</v>
      </c>
      <c r="E767" s="45">
        <v>4596.6</v>
      </c>
      <c r="F767" s="44">
        <v>1970.1</v>
      </c>
      <c r="G767" s="30" t="s">
        <v>10</v>
      </c>
      <c r="H767" s="7"/>
      <c r="XEE767" s="9"/>
      <c r="XEF767" s="9"/>
      <c r="XEG767" s="9"/>
      <c r="XEH767" s="9"/>
      <c r="XEI767" s="9"/>
      <c r="XEJ767" s="9"/>
      <c r="XEK767" s="9"/>
      <c r="XEL767" s="9"/>
      <c r="XEM767" s="9"/>
      <c r="XEN767" s="9"/>
      <c r="XEO767" s="9"/>
      <c r="XEP767" s="9"/>
      <c r="XEQ767" s="9"/>
      <c r="XER767" s="9"/>
    </row>
    <row r="768" s="6" customFormat="1" ht="16.2" customHeight="1" spans="1:16372">
      <c r="A768" s="30">
        <v>598</v>
      </c>
      <c r="B768" s="43" t="s">
        <v>699</v>
      </c>
      <c r="C768" s="43" t="s">
        <v>700</v>
      </c>
      <c r="D768" s="44">
        <v>2462</v>
      </c>
      <c r="E768" s="45">
        <v>492.4</v>
      </c>
      <c r="F768" s="44">
        <v>210.9</v>
      </c>
      <c r="G768" s="30" t="s">
        <v>10</v>
      </c>
      <c r="H768" s="7"/>
      <c r="XEE768" s="9"/>
      <c r="XEF768" s="9"/>
      <c r="XEG768" s="9"/>
      <c r="XEH768" s="9"/>
      <c r="XEI768" s="9"/>
      <c r="XEJ768" s="9"/>
      <c r="XEK768" s="9"/>
      <c r="XEL768" s="9"/>
      <c r="XEM768" s="9"/>
      <c r="XEN768" s="9"/>
      <c r="XEO768" s="9"/>
      <c r="XEP768" s="9"/>
      <c r="XEQ768" s="9"/>
      <c r="XER768" s="9"/>
    </row>
    <row r="769" s="6" customFormat="1" ht="16.2" customHeight="1" spans="1:16372">
      <c r="A769" s="30">
        <v>599</v>
      </c>
      <c r="B769" s="43" t="s">
        <v>701</v>
      </c>
      <c r="C769" s="43" t="s">
        <v>698</v>
      </c>
      <c r="D769" s="44">
        <v>14561.5</v>
      </c>
      <c r="E769" s="45">
        <v>2912.3</v>
      </c>
      <c r="F769" s="44">
        <v>1248</v>
      </c>
      <c r="G769" s="30" t="s">
        <v>10</v>
      </c>
      <c r="XEE769" s="9"/>
      <c r="XEF769" s="9"/>
      <c r="XEG769" s="9"/>
      <c r="XEH769" s="9"/>
      <c r="XEI769" s="9"/>
      <c r="XEJ769" s="9"/>
      <c r="XEK769" s="9"/>
      <c r="XEL769" s="9"/>
      <c r="XEM769" s="9"/>
      <c r="XEN769" s="9"/>
      <c r="XEO769" s="9"/>
      <c r="XEP769" s="9"/>
      <c r="XEQ769" s="9"/>
      <c r="XER769" s="9"/>
    </row>
    <row r="770" s="6" customFormat="1" ht="16.2" customHeight="1" spans="1:16372">
      <c r="A770" s="30">
        <v>600</v>
      </c>
      <c r="B770" s="43" t="s">
        <v>702</v>
      </c>
      <c r="C770" s="43" t="s">
        <v>579</v>
      </c>
      <c r="D770" s="44">
        <v>12305.5</v>
      </c>
      <c r="E770" s="45">
        <v>2461.1</v>
      </c>
      <c r="F770" s="44">
        <v>1054.8</v>
      </c>
      <c r="G770" s="30" t="s">
        <v>10</v>
      </c>
      <c r="H770" s="7"/>
      <c r="XEE770" s="9"/>
      <c r="XEF770" s="9"/>
      <c r="XEG770" s="9"/>
      <c r="XEH770" s="9"/>
      <c r="XEI770" s="9"/>
      <c r="XEJ770" s="9"/>
      <c r="XEK770" s="9"/>
      <c r="XEL770" s="9"/>
      <c r="XEM770" s="9"/>
      <c r="XEN770" s="9"/>
      <c r="XEO770" s="9"/>
      <c r="XEP770" s="9"/>
      <c r="XEQ770" s="9"/>
      <c r="XER770" s="9"/>
    </row>
    <row r="771" s="6" customFormat="1" ht="16.2" customHeight="1" spans="1:16372">
      <c r="A771" s="30">
        <v>601</v>
      </c>
      <c r="B771" s="43" t="s">
        <v>703</v>
      </c>
      <c r="C771" s="43" t="s">
        <v>550</v>
      </c>
      <c r="D771" s="44">
        <v>11295.5</v>
      </c>
      <c r="E771" s="45">
        <v>2259.1</v>
      </c>
      <c r="F771" s="44">
        <v>968.1</v>
      </c>
      <c r="G771" s="30" t="s">
        <v>10</v>
      </c>
      <c r="XEE771" s="9"/>
      <c r="XEF771" s="9"/>
      <c r="XEG771" s="9"/>
      <c r="XEH771" s="9"/>
      <c r="XEI771" s="9"/>
      <c r="XEJ771" s="9"/>
      <c r="XEK771" s="9"/>
      <c r="XEL771" s="9"/>
      <c r="XEM771" s="9"/>
      <c r="XEN771" s="9"/>
      <c r="XEO771" s="9"/>
      <c r="XEP771" s="9"/>
      <c r="XEQ771" s="9"/>
      <c r="XER771" s="9"/>
    </row>
    <row r="772" s="6" customFormat="1" ht="16.2" customHeight="1" spans="1:16372">
      <c r="A772" s="30">
        <v>602</v>
      </c>
      <c r="B772" s="43" t="s">
        <v>704</v>
      </c>
      <c r="C772" s="43" t="s">
        <v>465</v>
      </c>
      <c r="D772" s="44">
        <v>11078</v>
      </c>
      <c r="E772" s="45">
        <v>2215.6</v>
      </c>
      <c r="F772" s="44">
        <v>949.5</v>
      </c>
      <c r="G772" s="30" t="s">
        <v>10</v>
      </c>
      <c r="H772" s="7"/>
      <c r="XEE772" s="9"/>
      <c r="XEF772" s="9"/>
      <c r="XEG772" s="9"/>
      <c r="XEH772" s="9"/>
      <c r="XEI772" s="9"/>
      <c r="XEJ772" s="9"/>
      <c r="XEK772" s="9"/>
      <c r="XEL772" s="9"/>
      <c r="XEM772" s="9"/>
      <c r="XEN772" s="9"/>
      <c r="XEO772" s="9"/>
      <c r="XEP772" s="9"/>
      <c r="XEQ772" s="9"/>
      <c r="XER772" s="9"/>
    </row>
    <row r="773" s="6" customFormat="1" ht="16.2" customHeight="1" spans="1:16372">
      <c r="A773" s="30"/>
      <c r="B773" s="43" t="s">
        <v>704</v>
      </c>
      <c r="C773" s="43" t="s">
        <v>465</v>
      </c>
      <c r="D773" s="44">
        <v>7120</v>
      </c>
      <c r="E773" s="45">
        <v>1424</v>
      </c>
      <c r="F773" s="44">
        <v>610.2</v>
      </c>
      <c r="G773" s="30" t="s">
        <v>10</v>
      </c>
      <c r="H773" s="7"/>
      <c r="XEE773" s="9"/>
      <c r="XEF773" s="9"/>
      <c r="XEG773" s="9"/>
      <c r="XEH773" s="9"/>
      <c r="XEI773" s="9"/>
      <c r="XEJ773" s="9"/>
      <c r="XEK773" s="9"/>
      <c r="XEL773" s="9"/>
      <c r="XEM773" s="9"/>
      <c r="XEN773" s="9"/>
      <c r="XEO773" s="9"/>
      <c r="XEP773" s="9"/>
      <c r="XEQ773" s="9"/>
      <c r="XER773" s="9"/>
    </row>
    <row r="774" s="6" customFormat="1" ht="16.2" customHeight="1" spans="1:16372">
      <c r="A774" s="30"/>
      <c r="B774" s="43" t="s">
        <v>704</v>
      </c>
      <c r="C774" s="43" t="s">
        <v>465</v>
      </c>
      <c r="D774" s="44">
        <v>10191</v>
      </c>
      <c r="E774" s="45">
        <v>2038.2</v>
      </c>
      <c r="F774" s="44">
        <v>873.6</v>
      </c>
      <c r="G774" s="30" t="s">
        <v>10</v>
      </c>
      <c r="XEE774" s="9"/>
      <c r="XEF774" s="9"/>
      <c r="XEG774" s="9"/>
      <c r="XEH774" s="9"/>
      <c r="XEI774" s="9"/>
      <c r="XEJ774" s="9"/>
      <c r="XEK774" s="9"/>
      <c r="XEL774" s="9"/>
      <c r="XEM774" s="9"/>
      <c r="XEN774" s="9"/>
      <c r="XEO774" s="9"/>
      <c r="XEP774" s="9"/>
      <c r="XEQ774" s="9"/>
      <c r="XER774" s="9"/>
    </row>
    <row r="775" s="6" customFormat="1" ht="16.2" customHeight="1" spans="1:16372">
      <c r="A775" s="30">
        <v>603</v>
      </c>
      <c r="B775" s="43" t="s">
        <v>705</v>
      </c>
      <c r="C775" s="43" t="s">
        <v>579</v>
      </c>
      <c r="D775" s="44">
        <v>3840</v>
      </c>
      <c r="E775" s="45">
        <v>768</v>
      </c>
      <c r="F775" s="44">
        <v>329.1</v>
      </c>
      <c r="G775" s="30" t="s">
        <v>10</v>
      </c>
      <c r="H775" s="7"/>
      <c r="XEE775" s="9"/>
      <c r="XEF775" s="9"/>
      <c r="XEG775" s="9"/>
      <c r="XEH775" s="9"/>
      <c r="XEI775" s="9"/>
      <c r="XEJ775" s="9"/>
      <c r="XEK775" s="9"/>
      <c r="XEL775" s="9"/>
      <c r="XEM775" s="9"/>
      <c r="XEN775" s="9"/>
      <c r="XEO775" s="9"/>
      <c r="XEP775" s="9"/>
      <c r="XEQ775" s="9"/>
      <c r="XER775" s="9"/>
    </row>
    <row r="776" s="6" customFormat="1" ht="16.2" customHeight="1" spans="1:16372">
      <c r="A776" s="30">
        <v>604</v>
      </c>
      <c r="B776" s="43" t="s">
        <v>706</v>
      </c>
      <c r="C776" s="43" t="s">
        <v>469</v>
      </c>
      <c r="D776" s="44">
        <v>4462.5</v>
      </c>
      <c r="E776" s="45">
        <v>892.5</v>
      </c>
      <c r="F776" s="44">
        <v>382.5</v>
      </c>
      <c r="G776" s="30" t="s">
        <v>10</v>
      </c>
      <c r="XEE776" s="9"/>
      <c r="XEF776" s="9"/>
      <c r="XEG776" s="9"/>
      <c r="XEH776" s="9"/>
      <c r="XEI776" s="9"/>
      <c r="XEJ776" s="9"/>
      <c r="XEK776" s="9"/>
      <c r="XEL776" s="9"/>
      <c r="XEM776" s="9"/>
      <c r="XEN776" s="9"/>
      <c r="XEO776" s="9"/>
      <c r="XEP776" s="9"/>
      <c r="XEQ776" s="9"/>
      <c r="XER776" s="9"/>
    </row>
    <row r="777" s="6" customFormat="1" ht="16.2" customHeight="1" spans="1:16372">
      <c r="A777" s="30">
        <v>605</v>
      </c>
      <c r="B777" s="43" t="s">
        <v>707</v>
      </c>
      <c r="C777" s="43" t="s">
        <v>465</v>
      </c>
      <c r="D777" s="44">
        <v>6027.5</v>
      </c>
      <c r="E777" s="45">
        <v>1205.5</v>
      </c>
      <c r="F777" s="44">
        <v>516.6</v>
      </c>
      <c r="G777" s="30" t="s">
        <v>10</v>
      </c>
      <c r="XEE777" s="9"/>
      <c r="XEF777" s="9"/>
      <c r="XEG777" s="9"/>
      <c r="XEH777" s="9"/>
      <c r="XEI777" s="9"/>
      <c r="XEJ777" s="9"/>
      <c r="XEK777" s="9"/>
      <c r="XEL777" s="9"/>
      <c r="XEM777" s="9"/>
      <c r="XEN777" s="9"/>
      <c r="XEO777" s="9"/>
      <c r="XEP777" s="9"/>
      <c r="XEQ777" s="9"/>
      <c r="XER777" s="9"/>
    </row>
    <row r="778" s="6" customFormat="1" ht="16.2" customHeight="1" spans="1:16372">
      <c r="A778" s="30">
        <v>606</v>
      </c>
      <c r="B778" s="43" t="s">
        <v>708</v>
      </c>
      <c r="C778" s="43" t="s">
        <v>469</v>
      </c>
      <c r="D778" s="44">
        <v>2917</v>
      </c>
      <c r="E778" s="45">
        <v>583.4</v>
      </c>
      <c r="F778" s="44">
        <v>249.9</v>
      </c>
      <c r="G778" s="30" t="s">
        <v>10</v>
      </c>
      <c r="XEE778" s="9"/>
      <c r="XEF778" s="9"/>
      <c r="XEG778" s="9"/>
      <c r="XEH778" s="9"/>
      <c r="XEI778" s="9"/>
      <c r="XEJ778" s="9"/>
      <c r="XEK778" s="9"/>
      <c r="XEL778" s="9"/>
      <c r="XEM778" s="9"/>
      <c r="XEN778" s="9"/>
      <c r="XEO778" s="9"/>
      <c r="XEP778" s="9"/>
      <c r="XEQ778" s="9"/>
      <c r="XER778" s="9"/>
    </row>
    <row r="779" s="6" customFormat="1" ht="16.2" customHeight="1" spans="1:16372">
      <c r="A779" s="30">
        <v>607</v>
      </c>
      <c r="B779" s="43" t="s">
        <v>709</v>
      </c>
      <c r="C779" s="43" t="s">
        <v>469</v>
      </c>
      <c r="D779" s="44">
        <v>2766</v>
      </c>
      <c r="E779" s="45">
        <v>553.2</v>
      </c>
      <c r="F779" s="44">
        <v>237</v>
      </c>
      <c r="G779" s="30" t="s">
        <v>10</v>
      </c>
      <c r="XEE779" s="9"/>
      <c r="XEF779" s="9"/>
      <c r="XEG779" s="9"/>
      <c r="XEH779" s="9"/>
      <c r="XEI779" s="9"/>
      <c r="XEJ779" s="9"/>
      <c r="XEK779" s="9"/>
      <c r="XEL779" s="9"/>
      <c r="XEM779" s="9"/>
      <c r="XEN779" s="9"/>
      <c r="XEO779" s="9"/>
      <c r="XEP779" s="9"/>
      <c r="XEQ779" s="9"/>
      <c r="XER779" s="9"/>
    </row>
    <row r="780" s="6" customFormat="1" ht="16.2" customHeight="1" spans="1:16372">
      <c r="A780" s="30">
        <v>608</v>
      </c>
      <c r="B780" s="43" t="s">
        <v>710</v>
      </c>
      <c r="C780" s="43" t="s">
        <v>469</v>
      </c>
      <c r="D780" s="44">
        <v>1263</v>
      </c>
      <c r="E780" s="45">
        <v>252.6</v>
      </c>
      <c r="F780" s="44">
        <v>108.3</v>
      </c>
      <c r="G780" s="30" t="s">
        <v>10</v>
      </c>
      <c r="XEE780" s="9"/>
      <c r="XEF780" s="9"/>
      <c r="XEG780" s="9"/>
      <c r="XEH780" s="9"/>
      <c r="XEI780" s="9"/>
      <c r="XEJ780" s="9"/>
      <c r="XEK780" s="9"/>
      <c r="XEL780" s="9"/>
      <c r="XEM780" s="9"/>
      <c r="XEN780" s="9"/>
      <c r="XEO780" s="9"/>
      <c r="XEP780" s="9"/>
      <c r="XEQ780" s="9"/>
      <c r="XER780" s="9"/>
    </row>
    <row r="781" s="6" customFormat="1" ht="16.2" customHeight="1" spans="1:16372">
      <c r="A781" s="30">
        <v>609</v>
      </c>
      <c r="B781" s="43" t="s">
        <v>711</v>
      </c>
      <c r="C781" s="43" t="s">
        <v>712</v>
      </c>
      <c r="D781" s="44">
        <v>1710</v>
      </c>
      <c r="E781" s="45">
        <v>342</v>
      </c>
      <c r="F781" s="44">
        <v>146.7</v>
      </c>
      <c r="G781" s="30" t="s">
        <v>10</v>
      </c>
      <c r="XEE781" s="9"/>
      <c r="XEF781" s="9"/>
      <c r="XEG781" s="9"/>
      <c r="XEH781" s="9"/>
      <c r="XEI781" s="9"/>
      <c r="XEJ781" s="9"/>
      <c r="XEK781" s="9"/>
      <c r="XEL781" s="9"/>
      <c r="XEM781" s="9"/>
      <c r="XEN781" s="9"/>
      <c r="XEO781" s="9"/>
      <c r="XEP781" s="9"/>
      <c r="XEQ781" s="9"/>
      <c r="XER781" s="9"/>
    </row>
    <row r="782" s="6" customFormat="1" ht="16.2" customHeight="1" spans="1:16372">
      <c r="A782" s="30">
        <v>610</v>
      </c>
      <c r="B782" s="43" t="s">
        <v>713</v>
      </c>
      <c r="C782" s="43" t="s">
        <v>677</v>
      </c>
      <c r="D782" s="44">
        <v>3731.5</v>
      </c>
      <c r="E782" s="45">
        <v>746.3</v>
      </c>
      <c r="F782" s="44">
        <v>319.8</v>
      </c>
      <c r="G782" s="30" t="s">
        <v>10</v>
      </c>
      <c r="XEE782" s="9"/>
      <c r="XEF782" s="9"/>
      <c r="XEG782" s="9"/>
      <c r="XEH782" s="9"/>
      <c r="XEI782" s="9"/>
      <c r="XEJ782" s="9"/>
      <c r="XEK782" s="9"/>
      <c r="XEL782" s="9"/>
      <c r="XEM782" s="9"/>
      <c r="XEN782" s="9"/>
      <c r="XEO782" s="9"/>
      <c r="XEP782" s="9"/>
      <c r="XEQ782" s="9"/>
      <c r="XER782" s="9"/>
    </row>
    <row r="783" s="6" customFormat="1" ht="16.2" customHeight="1" spans="1:16372">
      <c r="A783" s="30">
        <v>611</v>
      </c>
      <c r="B783" s="43" t="s">
        <v>714</v>
      </c>
      <c r="C783" s="43" t="s">
        <v>472</v>
      </c>
      <c r="D783" s="44">
        <v>8826</v>
      </c>
      <c r="E783" s="45">
        <v>1765.2</v>
      </c>
      <c r="F783" s="44">
        <v>756.6</v>
      </c>
      <c r="G783" s="30" t="s">
        <v>10</v>
      </c>
      <c r="XEE783" s="9"/>
      <c r="XEF783" s="9"/>
      <c r="XEG783" s="9"/>
      <c r="XEH783" s="9"/>
      <c r="XEI783" s="9"/>
      <c r="XEJ783" s="9"/>
      <c r="XEK783" s="9"/>
      <c r="XEL783" s="9"/>
      <c r="XEM783" s="9"/>
      <c r="XEN783" s="9"/>
      <c r="XEO783" s="9"/>
      <c r="XEP783" s="9"/>
      <c r="XEQ783" s="9"/>
      <c r="XER783" s="9"/>
    </row>
    <row r="784" s="6" customFormat="1" ht="16.2" customHeight="1" spans="1:16372">
      <c r="A784" s="30">
        <v>612</v>
      </c>
      <c r="B784" s="43" t="s">
        <v>715</v>
      </c>
      <c r="C784" s="43" t="s">
        <v>587</v>
      </c>
      <c r="D784" s="44">
        <v>2765</v>
      </c>
      <c r="E784" s="45">
        <v>553</v>
      </c>
      <c r="F784" s="44">
        <v>237</v>
      </c>
      <c r="G784" s="30" t="s">
        <v>10</v>
      </c>
      <c r="H784" s="7"/>
      <c r="XEE784" s="9"/>
      <c r="XEF784" s="9"/>
      <c r="XEG784" s="9"/>
      <c r="XEH784" s="9"/>
      <c r="XEI784" s="9"/>
      <c r="XEJ784" s="9"/>
      <c r="XEK784" s="9"/>
      <c r="XEL784" s="9"/>
      <c r="XEM784" s="9"/>
      <c r="XEN784" s="9"/>
      <c r="XEO784" s="9"/>
      <c r="XEP784" s="9"/>
      <c r="XEQ784" s="9"/>
      <c r="XER784" s="9"/>
    </row>
    <row r="785" s="6" customFormat="1" ht="16.2" customHeight="1" spans="1:16372">
      <c r="A785" s="30"/>
      <c r="B785" s="43" t="s">
        <v>715</v>
      </c>
      <c r="C785" s="43" t="s">
        <v>587</v>
      </c>
      <c r="D785" s="44">
        <v>569</v>
      </c>
      <c r="E785" s="45">
        <v>113.8</v>
      </c>
      <c r="F785" s="44">
        <v>48.9</v>
      </c>
      <c r="G785" s="30" t="s">
        <v>10</v>
      </c>
      <c r="H785" s="7"/>
      <c r="XEE785" s="9"/>
      <c r="XEF785" s="9"/>
      <c r="XEG785" s="9"/>
      <c r="XEH785" s="9"/>
      <c r="XEI785" s="9"/>
      <c r="XEJ785" s="9"/>
      <c r="XEK785" s="9"/>
      <c r="XEL785" s="9"/>
      <c r="XEM785" s="9"/>
      <c r="XEN785" s="9"/>
      <c r="XEO785" s="9"/>
      <c r="XEP785" s="9"/>
      <c r="XEQ785" s="9"/>
      <c r="XER785" s="9"/>
    </row>
    <row r="786" s="6" customFormat="1" ht="16.2" customHeight="1" spans="1:16372">
      <c r="A786" s="30">
        <v>613</v>
      </c>
      <c r="B786" s="43" t="s">
        <v>716</v>
      </c>
      <c r="C786" s="43" t="s">
        <v>717</v>
      </c>
      <c r="D786" s="44">
        <v>1955.5</v>
      </c>
      <c r="E786" s="45">
        <v>391.1</v>
      </c>
      <c r="F786" s="44">
        <v>167.7</v>
      </c>
      <c r="G786" s="30" t="s">
        <v>10</v>
      </c>
      <c r="XEE786" s="9"/>
      <c r="XEF786" s="9"/>
      <c r="XEG786" s="9"/>
      <c r="XEH786" s="9"/>
      <c r="XEI786" s="9"/>
      <c r="XEJ786" s="9"/>
      <c r="XEK786" s="9"/>
      <c r="XEL786" s="9"/>
      <c r="XEM786" s="9"/>
      <c r="XEN786" s="9"/>
      <c r="XEO786" s="9"/>
      <c r="XEP786" s="9"/>
      <c r="XEQ786" s="9"/>
      <c r="XER786" s="9"/>
    </row>
    <row r="787" s="6" customFormat="1" ht="16.2" customHeight="1" spans="1:16372">
      <c r="A787" s="30">
        <v>614</v>
      </c>
      <c r="B787" s="43" t="s">
        <v>718</v>
      </c>
      <c r="C787" s="43" t="s">
        <v>717</v>
      </c>
      <c r="D787" s="44">
        <v>2105</v>
      </c>
      <c r="E787" s="45">
        <v>421</v>
      </c>
      <c r="F787" s="44">
        <v>180.3</v>
      </c>
      <c r="G787" s="30" t="s">
        <v>10</v>
      </c>
      <c r="H787" s="7"/>
      <c r="XEE787" s="9"/>
      <c r="XEF787" s="9"/>
      <c r="XEG787" s="9"/>
      <c r="XEH787" s="9"/>
      <c r="XEI787" s="9"/>
      <c r="XEJ787" s="9"/>
      <c r="XEK787" s="9"/>
      <c r="XEL787" s="9"/>
      <c r="XEM787" s="9"/>
      <c r="XEN787" s="9"/>
      <c r="XEO787" s="9"/>
      <c r="XEP787" s="9"/>
      <c r="XEQ787" s="9"/>
      <c r="XER787" s="9"/>
    </row>
    <row r="788" s="6" customFormat="1" ht="16.2" customHeight="1" spans="1:16372">
      <c r="A788" s="30">
        <v>615</v>
      </c>
      <c r="B788" s="43" t="s">
        <v>719</v>
      </c>
      <c r="C788" s="43" t="s">
        <v>720</v>
      </c>
      <c r="D788" s="44">
        <v>5138</v>
      </c>
      <c r="E788" s="45">
        <v>1027.6</v>
      </c>
      <c r="F788" s="44">
        <v>440.4</v>
      </c>
      <c r="G788" s="30" t="s">
        <v>10</v>
      </c>
      <c r="H788" s="7"/>
      <c r="XEE788" s="9"/>
      <c r="XEF788" s="9"/>
      <c r="XEG788" s="9"/>
      <c r="XEH788" s="9"/>
      <c r="XEI788" s="9"/>
      <c r="XEJ788" s="9"/>
      <c r="XEK788" s="9"/>
      <c r="XEL788" s="9"/>
      <c r="XEM788" s="9"/>
      <c r="XEN788" s="9"/>
      <c r="XEO788" s="9"/>
      <c r="XEP788" s="9"/>
      <c r="XEQ788" s="9"/>
      <c r="XER788" s="9"/>
    </row>
    <row r="789" s="6" customFormat="1" ht="16.2" customHeight="1" spans="1:16372">
      <c r="A789" s="30">
        <v>616</v>
      </c>
      <c r="B789" s="43" t="s">
        <v>721</v>
      </c>
      <c r="C789" s="43" t="s">
        <v>717</v>
      </c>
      <c r="D789" s="44">
        <v>17183</v>
      </c>
      <c r="E789" s="45">
        <v>3436.6</v>
      </c>
      <c r="F789" s="44">
        <v>1472.7</v>
      </c>
      <c r="G789" s="30" t="s">
        <v>10</v>
      </c>
      <c r="XEE789" s="9"/>
      <c r="XEF789" s="9"/>
      <c r="XEG789" s="9"/>
      <c r="XEH789" s="9"/>
      <c r="XEI789" s="9"/>
      <c r="XEJ789" s="9"/>
      <c r="XEK789" s="9"/>
      <c r="XEL789" s="9"/>
      <c r="XEM789" s="9"/>
      <c r="XEN789" s="9"/>
      <c r="XEO789" s="9"/>
      <c r="XEP789" s="9"/>
      <c r="XEQ789" s="9"/>
      <c r="XER789" s="9"/>
    </row>
    <row r="790" s="6" customFormat="1" ht="16.2" customHeight="1" spans="1:16372">
      <c r="A790" s="30">
        <v>617</v>
      </c>
      <c r="B790" s="43" t="s">
        <v>722</v>
      </c>
      <c r="C790" s="43" t="s">
        <v>717</v>
      </c>
      <c r="D790" s="44">
        <v>3848.5</v>
      </c>
      <c r="E790" s="45">
        <v>769.7</v>
      </c>
      <c r="F790" s="44">
        <v>330</v>
      </c>
      <c r="G790" s="30" t="s">
        <v>10</v>
      </c>
      <c r="XEE790" s="9"/>
      <c r="XEF790" s="9"/>
      <c r="XEG790" s="9"/>
      <c r="XEH790" s="9"/>
      <c r="XEI790" s="9"/>
      <c r="XEJ790" s="9"/>
      <c r="XEK790" s="9"/>
      <c r="XEL790" s="9"/>
      <c r="XEM790" s="9"/>
      <c r="XEN790" s="9"/>
      <c r="XEO790" s="9"/>
      <c r="XEP790" s="9"/>
      <c r="XEQ790" s="9"/>
      <c r="XER790" s="9"/>
    </row>
    <row r="791" s="6" customFormat="1" ht="16.2" customHeight="1" spans="1:16372">
      <c r="A791" s="30">
        <v>618</v>
      </c>
      <c r="B791" s="43" t="s">
        <v>723</v>
      </c>
      <c r="C791" s="43" t="s">
        <v>717</v>
      </c>
      <c r="D791" s="44">
        <v>3447</v>
      </c>
      <c r="E791" s="45">
        <v>689.4</v>
      </c>
      <c r="F791" s="44">
        <v>295.5</v>
      </c>
      <c r="G791" s="30" t="s">
        <v>10</v>
      </c>
      <c r="XEE791" s="9"/>
      <c r="XEF791" s="9"/>
      <c r="XEG791" s="9"/>
      <c r="XEH791" s="9"/>
      <c r="XEI791" s="9"/>
      <c r="XEJ791" s="9"/>
      <c r="XEK791" s="9"/>
      <c r="XEL791" s="9"/>
      <c r="XEM791" s="9"/>
      <c r="XEN791" s="9"/>
      <c r="XEO791" s="9"/>
      <c r="XEP791" s="9"/>
      <c r="XEQ791" s="9"/>
      <c r="XER791" s="9"/>
    </row>
    <row r="792" s="6" customFormat="1" ht="16.2" customHeight="1" spans="1:16372">
      <c r="A792" s="30">
        <v>619</v>
      </c>
      <c r="B792" s="43" t="s">
        <v>724</v>
      </c>
      <c r="C792" s="43" t="s">
        <v>725</v>
      </c>
      <c r="D792" s="44">
        <v>14250</v>
      </c>
      <c r="E792" s="45">
        <v>2850</v>
      </c>
      <c r="F792" s="44">
        <v>1221.3</v>
      </c>
      <c r="G792" s="30" t="s">
        <v>10</v>
      </c>
      <c r="XEE792" s="9"/>
      <c r="XEF792" s="9"/>
      <c r="XEG792" s="9"/>
      <c r="XEH792" s="9"/>
      <c r="XEI792" s="9"/>
      <c r="XEJ792" s="9"/>
      <c r="XEK792" s="9"/>
      <c r="XEL792" s="9"/>
      <c r="XEM792" s="9"/>
      <c r="XEN792" s="9"/>
      <c r="XEO792" s="9"/>
      <c r="XEP792" s="9"/>
      <c r="XEQ792" s="9"/>
      <c r="XER792" s="9"/>
    </row>
    <row r="793" s="6" customFormat="1" ht="16.2" customHeight="1" spans="1:16372">
      <c r="A793" s="30">
        <v>620</v>
      </c>
      <c r="B793" s="43" t="s">
        <v>726</v>
      </c>
      <c r="C793" s="43" t="s">
        <v>297</v>
      </c>
      <c r="D793" s="44">
        <v>5440</v>
      </c>
      <c r="E793" s="45">
        <v>1088</v>
      </c>
      <c r="F793" s="44">
        <v>466.2</v>
      </c>
      <c r="G793" s="30" t="s">
        <v>10</v>
      </c>
      <c r="XEE793" s="9"/>
      <c r="XEF793" s="9"/>
      <c r="XEG793" s="9"/>
      <c r="XEH793" s="9"/>
      <c r="XEI793" s="9"/>
      <c r="XEJ793" s="9"/>
      <c r="XEK793" s="9"/>
      <c r="XEL793" s="9"/>
      <c r="XEM793" s="9"/>
      <c r="XEN793" s="9"/>
      <c r="XEO793" s="9"/>
      <c r="XEP793" s="9"/>
      <c r="XEQ793" s="9"/>
      <c r="XER793" s="9"/>
    </row>
    <row r="794" s="6" customFormat="1" ht="16.2" customHeight="1" spans="1:16372">
      <c r="A794" s="30">
        <v>621</v>
      </c>
      <c r="B794" s="43" t="s">
        <v>727</v>
      </c>
      <c r="C794" s="43" t="s">
        <v>524</v>
      </c>
      <c r="D794" s="44">
        <v>6801</v>
      </c>
      <c r="E794" s="45">
        <v>1360.2</v>
      </c>
      <c r="F794" s="44">
        <v>582.9</v>
      </c>
      <c r="G794" s="30" t="s">
        <v>10</v>
      </c>
      <c r="XEE794" s="9"/>
      <c r="XEF794" s="9"/>
      <c r="XEG794" s="9"/>
      <c r="XEH794" s="9"/>
      <c r="XEI794" s="9"/>
      <c r="XEJ794" s="9"/>
      <c r="XEK794" s="9"/>
      <c r="XEL794" s="9"/>
      <c r="XEM794" s="9"/>
      <c r="XEN794" s="9"/>
      <c r="XEO794" s="9"/>
      <c r="XEP794" s="9"/>
      <c r="XEQ794" s="9"/>
      <c r="XER794" s="9"/>
    </row>
    <row r="795" s="6" customFormat="1" ht="16.2" customHeight="1" spans="1:16372">
      <c r="A795" s="30">
        <v>622</v>
      </c>
      <c r="B795" s="43" t="s">
        <v>728</v>
      </c>
      <c r="C795" s="43" t="s">
        <v>593</v>
      </c>
      <c r="D795" s="44">
        <v>9628</v>
      </c>
      <c r="E795" s="45">
        <v>1925.6</v>
      </c>
      <c r="F795" s="44">
        <v>825.3</v>
      </c>
      <c r="G795" s="30" t="s">
        <v>10</v>
      </c>
      <c r="XEE795" s="9"/>
      <c r="XEF795" s="9"/>
      <c r="XEG795" s="9"/>
      <c r="XEH795" s="9"/>
      <c r="XEI795" s="9"/>
      <c r="XEJ795" s="9"/>
      <c r="XEK795" s="9"/>
      <c r="XEL795" s="9"/>
      <c r="XEM795" s="9"/>
      <c r="XEN795" s="9"/>
      <c r="XEO795" s="9"/>
      <c r="XEP795" s="9"/>
      <c r="XEQ795" s="9"/>
      <c r="XER795" s="9"/>
    </row>
    <row r="796" s="6" customFormat="1" ht="16.2" customHeight="1" spans="1:16372">
      <c r="A796" s="30">
        <v>623</v>
      </c>
      <c r="B796" s="43" t="s">
        <v>729</v>
      </c>
      <c r="C796" s="43" t="s">
        <v>509</v>
      </c>
      <c r="D796" s="44">
        <v>3330</v>
      </c>
      <c r="E796" s="45">
        <v>666</v>
      </c>
      <c r="F796" s="44">
        <v>285.3</v>
      </c>
      <c r="G796" s="30" t="s">
        <v>10</v>
      </c>
      <c r="XEE796" s="9"/>
      <c r="XEF796" s="9"/>
      <c r="XEG796" s="9"/>
      <c r="XEH796" s="9"/>
      <c r="XEI796" s="9"/>
      <c r="XEJ796" s="9"/>
      <c r="XEK796" s="9"/>
      <c r="XEL796" s="9"/>
      <c r="XEM796" s="9"/>
      <c r="XEN796" s="9"/>
      <c r="XEO796" s="9"/>
      <c r="XEP796" s="9"/>
      <c r="XEQ796" s="9"/>
      <c r="XER796" s="9"/>
    </row>
    <row r="797" s="6" customFormat="1" ht="16.2" customHeight="1" spans="1:16372">
      <c r="A797" s="30">
        <v>624</v>
      </c>
      <c r="B797" s="43" t="s">
        <v>730</v>
      </c>
      <c r="C797" s="43" t="s">
        <v>731</v>
      </c>
      <c r="D797" s="44">
        <v>420</v>
      </c>
      <c r="E797" s="45">
        <v>84</v>
      </c>
      <c r="F797" s="44">
        <v>36</v>
      </c>
      <c r="G797" s="30" t="s">
        <v>10</v>
      </c>
      <c r="XEE797" s="9"/>
      <c r="XEF797" s="9"/>
      <c r="XEG797" s="9"/>
      <c r="XEH797" s="9"/>
      <c r="XEI797" s="9"/>
      <c r="XEJ797" s="9"/>
      <c r="XEK797" s="9"/>
      <c r="XEL797" s="9"/>
      <c r="XEM797" s="9"/>
      <c r="XEN797" s="9"/>
      <c r="XEO797" s="9"/>
      <c r="XEP797" s="9"/>
      <c r="XEQ797" s="9"/>
      <c r="XER797" s="9"/>
    </row>
    <row r="798" s="6" customFormat="1" ht="16.2" customHeight="1" spans="1:16372">
      <c r="A798" s="30">
        <v>625</v>
      </c>
      <c r="B798" s="43" t="s">
        <v>732</v>
      </c>
      <c r="C798" s="43" t="s">
        <v>733</v>
      </c>
      <c r="D798" s="44">
        <v>412.5</v>
      </c>
      <c r="E798" s="45">
        <v>82.5</v>
      </c>
      <c r="F798" s="44">
        <v>35.4</v>
      </c>
      <c r="G798" s="30" t="s">
        <v>10</v>
      </c>
      <c r="XEE798" s="9"/>
      <c r="XEF798" s="9"/>
      <c r="XEG798" s="9"/>
      <c r="XEH798" s="9"/>
      <c r="XEI798" s="9"/>
      <c r="XEJ798" s="9"/>
      <c r="XEK798" s="9"/>
      <c r="XEL798" s="9"/>
      <c r="XEM798" s="9"/>
      <c r="XEN798" s="9"/>
      <c r="XEO798" s="9"/>
      <c r="XEP798" s="9"/>
      <c r="XEQ798" s="9"/>
      <c r="XER798" s="9"/>
    </row>
    <row r="799" s="6" customFormat="1" ht="16.2" customHeight="1" spans="1:16372">
      <c r="A799" s="30"/>
      <c r="B799" s="43" t="s">
        <v>732</v>
      </c>
      <c r="C799" s="43" t="s">
        <v>733</v>
      </c>
      <c r="D799" s="44">
        <v>7850</v>
      </c>
      <c r="E799" s="45">
        <v>1570</v>
      </c>
      <c r="F799" s="44">
        <v>672.9</v>
      </c>
      <c r="G799" s="30" t="s">
        <v>10</v>
      </c>
      <c r="XEE799" s="9"/>
      <c r="XEF799" s="9"/>
      <c r="XEG799" s="9"/>
      <c r="XEH799" s="9"/>
      <c r="XEI799" s="9"/>
      <c r="XEJ799" s="9"/>
      <c r="XEK799" s="9"/>
      <c r="XEL799" s="9"/>
      <c r="XEM799" s="9"/>
      <c r="XEN799" s="9"/>
      <c r="XEO799" s="9"/>
      <c r="XEP799" s="9"/>
      <c r="XEQ799" s="9"/>
      <c r="XER799" s="9"/>
    </row>
    <row r="800" s="6" customFormat="1" ht="16.2" customHeight="1" spans="1:16372">
      <c r="A800" s="30">
        <v>626</v>
      </c>
      <c r="B800" s="43" t="s">
        <v>734</v>
      </c>
      <c r="C800" s="43" t="s">
        <v>524</v>
      </c>
      <c r="D800" s="44">
        <v>5010</v>
      </c>
      <c r="E800" s="45">
        <v>1002</v>
      </c>
      <c r="F800" s="44">
        <v>429.3</v>
      </c>
      <c r="G800" s="30" t="s">
        <v>10</v>
      </c>
      <c r="H800" s="7"/>
      <c r="XEE800" s="9"/>
      <c r="XEF800" s="9"/>
      <c r="XEG800" s="9"/>
      <c r="XEH800" s="9"/>
      <c r="XEI800" s="9"/>
      <c r="XEJ800" s="9"/>
      <c r="XEK800" s="9"/>
      <c r="XEL800" s="9"/>
      <c r="XEM800" s="9"/>
      <c r="XEN800" s="9"/>
      <c r="XEO800" s="9"/>
      <c r="XEP800" s="9"/>
      <c r="XEQ800" s="9"/>
      <c r="XER800" s="9"/>
    </row>
    <row r="801" s="6" customFormat="1" ht="16.2" customHeight="1" spans="1:16372">
      <c r="A801" s="30">
        <v>627</v>
      </c>
      <c r="B801" s="43" t="s">
        <v>735</v>
      </c>
      <c r="C801" s="43" t="s">
        <v>736</v>
      </c>
      <c r="D801" s="44">
        <v>3225</v>
      </c>
      <c r="E801" s="45">
        <v>645</v>
      </c>
      <c r="F801" s="44">
        <v>276.3</v>
      </c>
      <c r="G801" s="30" t="s">
        <v>10</v>
      </c>
      <c r="XEE801" s="9"/>
      <c r="XEF801" s="9"/>
      <c r="XEG801" s="9"/>
      <c r="XEH801" s="9"/>
      <c r="XEI801" s="9"/>
      <c r="XEJ801" s="9"/>
      <c r="XEK801" s="9"/>
      <c r="XEL801" s="9"/>
      <c r="XEM801" s="9"/>
      <c r="XEN801" s="9"/>
      <c r="XEO801" s="9"/>
      <c r="XEP801" s="9"/>
      <c r="XEQ801" s="9"/>
      <c r="XER801" s="9"/>
    </row>
    <row r="802" s="6" customFormat="1" ht="16.2" customHeight="1" spans="1:16372">
      <c r="A802" s="30">
        <v>628</v>
      </c>
      <c r="B802" s="43" t="s">
        <v>737</v>
      </c>
      <c r="C802" s="43" t="s">
        <v>550</v>
      </c>
      <c r="D802" s="44">
        <v>5679.5</v>
      </c>
      <c r="E802" s="45">
        <v>1135.9</v>
      </c>
      <c r="F802" s="44">
        <v>486.9</v>
      </c>
      <c r="G802" s="30" t="s">
        <v>10</v>
      </c>
      <c r="XEE802" s="9"/>
      <c r="XEF802" s="9"/>
      <c r="XEG802" s="9"/>
      <c r="XEH802" s="9"/>
      <c r="XEI802" s="9"/>
      <c r="XEJ802" s="9"/>
      <c r="XEK802" s="9"/>
      <c r="XEL802" s="9"/>
      <c r="XEM802" s="9"/>
      <c r="XEN802" s="9"/>
      <c r="XEO802" s="9"/>
      <c r="XEP802" s="9"/>
      <c r="XEQ802" s="9"/>
      <c r="XER802" s="9"/>
    </row>
    <row r="803" s="6" customFormat="1" ht="16.2" customHeight="1" spans="1:16372">
      <c r="A803" s="30">
        <v>629</v>
      </c>
      <c r="B803" s="43" t="s">
        <v>738</v>
      </c>
      <c r="C803" s="43" t="s">
        <v>739</v>
      </c>
      <c r="D803" s="44">
        <v>9870</v>
      </c>
      <c r="E803" s="45">
        <v>1974</v>
      </c>
      <c r="F803" s="44">
        <v>846</v>
      </c>
      <c r="G803" s="30" t="s">
        <v>10</v>
      </c>
      <c r="H803" s="7"/>
      <c r="XEE803" s="9"/>
      <c r="XEF803" s="9"/>
      <c r="XEG803" s="9"/>
      <c r="XEH803" s="9"/>
      <c r="XEI803" s="9"/>
      <c r="XEJ803" s="9"/>
      <c r="XEK803" s="9"/>
      <c r="XEL803" s="9"/>
      <c r="XEM803" s="9"/>
      <c r="XEN803" s="9"/>
      <c r="XEO803" s="9"/>
      <c r="XEP803" s="9"/>
      <c r="XEQ803" s="9"/>
      <c r="XER803" s="9"/>
    </row>
    <row r="804" s="6" customFormat="1" ht="16.2" customHeight="1" spans="1:16372">
      <c r="A804" s="30">
        <v>630</v>
      </c>
      <c r="B804" s="43" t="s">
        <v>740</v>
      </c>
      <c r="C804" s="43" t="s">
        <v>741</v>
      </c>
      <c r="D804" s="44">
        <v>8670</v>
      </c>
      <c r="E804" s="45">
        <v>1734</v>
      </c>
      <c r="F804" s="44">
        <v>743.1</v>
      </c>
      <c r="G804" s="30" t="s">
        <v>10</v>
      </c>
      <c r="XEE804" s="9"/>
      <c r="XEF804" s="9"/>
      <c r="XEG804" s="9"/>
      <c r="XEH804" s="9"/>
      <c r="XEI804" s="9"/>
      <c r="XEJ804" s="9"/>
      <c r="XEK804" s="9"/>
      <c r="XEL804" s="9"/>
      <c r="XEM804" s="9"/>
      <c r="XEN804" s="9"/>
      <c r="XEO804" s="9"/>
      <c r="XEP804" s="9"/>
      <c r="XEQ804" s="9"/>
      <c r="XER804" s="9"/>
    </row>
    <row r="805" s="6" customFormat="1" ht="16.2" customHeight="1" spans="1:16372">
      <c r="A805" s="30">
        <v>631</v>
      </c>
      <c r="B805" s="43" t="s">
        <v>742</v>
      </c>
      <c r="C805" s="43" t="s">
        <v>739</v>
      </c>
      <c r="D805" s="44">
        <v>7335</v>
      </c>
      <c r="E805" s="45">
        <v>1467</v>
      </c>
      <c r="F805" s="44">
        <v>628.8</v>
      </c>
      <c r="G805" s="30" t="s">
        <v>10</v>
      </c>
      <c r="XEE805" s="9"/>
      <c r="XEF805" s="9"/>
      <c r="XEG805" s="9"/>
      <c r="XEH805" s="9"/>
      <c r="XEI805" s="9"/>
      <c r="XEJ805" s="9"/>
      <c r="XEK805" s="9"/>
      <c r="XEL805" s="9"/>
      <c r="XEM805" s="9"/>
      <c r="XEN805" s="9"/>
      <c r="XEO805" s="9"/>
      <c r="XEP805" s="9"/>
      <c r="XEQ805" s="9"/>
      <c r="XER805" s="9"/>
    </row>
    <row r="806" s="6" customFormat="1" ht="16.2" customHeight="1" spans="1:16372">
      <c r="A806" s="48">
        <v>632</v>
      </c>
      <c r="B806" s="43" t="s">
        <v>743</v>
      </c>
      <c r="C806" s="43" t="s">
        <v>733</v>
      </c>
      <c r="D806" s="44">
        <v>9495</v>
      </c>
      <c r="E806" s="45">
        <v>1899</v>
      </c>
      <c r="F806" s="44">
        <v>813.9</v>
      </c>
      <c r="G806" s="30" t="s">
        <v>10</v>
      </c>
      <c r="H806" s="8"/>
      <c r="XEE806" s="9"/>
      <c r="XEF806" s="9"/>
      <c r="XEG806" s="9"/>
      <c r="XEH806" s="9"/>
      <c r="XEI806" s="9"/>
      <c r="XEJ806" s="9"/>
      <c r="XEK806" s="9"/>
      <c r="XEL806" s="9"/>
      <c r="XEM806" s="9"/>
      <c r="XEN806" s="9"/>
      <c r="XEO806" s="9"/>
      <c r="XEP806" s="9"/>
      <c r="XEQ806" s="9"/>
      <c r="XER806" s="9"/>
    </row>
    <row r="807" s="6" customFormat="1" ht="16.2" customHeight="1" spans="1:16372">
      <c r="A807" s="30"/>
      <c r="B807" s="43" t="s">
        <v>743</v>
      </c>
      <c r="C807" s="43" t="s">
        <v>733</v>
      </c>
      <c r="D807" s="44">
        <v>6750</v>
      </c>
      <c r="E807" s="45">
        <v>1350</v>
      </c>
      <c r="F807" s="44">
        <v>578.7</v>
      </c>
      <c r="G807" s="30" t="s">
        <v>10</v>
      </c>
      <c r="XEE807" s="9"/>
      <c r="XEF807" s="9"/>
      <c r="XEG807" s="9"/>
      <c r="XEH807" s="9"/>
      <c r="XEI807" s="9"/>
      <c r="XEJ807" s="9"/>
      <c r="XEK807" s="9"/>
      <c r="XEL807" s="9"/>
      <c r="XEM807" s="9"/>
      <c r="XEN807" s="9"/>
      <c r="XEO807" s="9"/>
      <c r="XEP807" s="9"/>
      <c r="XEQ807" s="9"/>
      <c r="XER807" s="9"/>
    </row>
    <row r="808" s="6" customFormat="1" ht="16.2" customHeight="1" spans="1:16372">
      <c r="A808" s="30">
        <v>633</v>
      </c>
      <c r="B808" s="43" t="s">
        <v>744</v>
      </c>
      <c r="C808" s="43" t="s">
        <v>741</v>
      </c>
      <c r="D808" s="44">
        <v>10075</v>
      </c>
      <c r="E808" s="45">
        <v>2015</v>
      </c>
      <c r="F808" s="44">
        <v>863.7</v>
      </c>
      <c r="G808" s="30" t="s">
        <v>10</v>
      </c>
      <c r="XEE808" s="9"/>
      <c r="XEF808" s="9"/>
      <c r="XEG808" s="9"/>
      <c r="XEH808" s="9"/>
      <c r="XEI808" s="9"/>
      <c r="XEJ808" s="9"/>
      <c r="XEK808" s="9"/>
      <c r="XEL808" s="9"/>
      <c r="XEM808" s="9"/>
      <c r="XEN808" s="9"/>
      <c r="XEO808" s="9"/>
      <c r="XEP808" s="9"/>
      <c r="XEQ808" s="9"/>
      <c r="XER808" s="9"/>
    </row>
    <row r="809" s="6" customFormat="1" ht="16.2" customHeight="1" spans="1:16372">
      <c r="A809" s="30">
        <v>634</v>
      </c>
      <c r="B809" s="43" t="s">
        <v>745</v>
      </c>
      <c r="C809" s="43" t="s">
        <v>746</v>
      </c>
      <c r="D809" s="44">
        <v>10956</v>
      </c>
      <c r="E809" s="45">
        <v>2191.2</v>
      </c>
      <c r="F809" s="44">
        <v>939</v>
      </c>
      <c r="G809" s="30" t="s">
        <v>10</v>
      </c>
      <c r="XEE809" s="9"/>
      <c r="XEF809" s="9"/>
      <c r="XEG809" s="9"/>
      <c r="XEH809" s="9"/>
      <c r="XEI809" s="9"/>
      <c r="XEJ809" s="9"/>
      <c r="XEK809" s="9"/>
      <c r="XEL809" s="9"/>
      <c r="XEM809" s="9"/>
      <c r="XEN809" s="9"/>
      <c r="XEO809" s="9"/>
      <c r="XEP809" s="9"/>
      <c r="XEQ809" s="9"/>
      <c r="XER809" s="9"/>
    </row>
    <row r="810" s="6" customFormat="1" ht="16.2" customHeight="1" spans="1:16372">
      <c r="A810" s="30">
        <v>635</v>
      </c>
      <c r="B810" s="43" t="s">
        <v>747</v>
      </c>
      <c r="C810" s="43" t="s">
        <v>741</v>
      </c>
      <c r="D810" s="44">
        <v>7550</v>
      </c>
      <c r="E810" s="45">
        <v>1510</v>
      </c>
      <c r="F810" s="44">
        <v>647.1</v>
      </c>
      <c r="G810" s="30" t="s">
        <v>10</v>
      </c>
      <c r="XEE810" s="9"/>
      <c r="XEF810" s="9"/>
      <c r="XEG810" s="9"/>
      <c r="XEH810" s="9"/>
      <c r="XEI810" s="9"/>
      <c r="XEJ810" s="9"/>
      <c r="XEK810" s="9"/>
      <c r="XEL810" s="9"/>
      <c r="XEM810" s="9"/>
      <c r="XEN810" s="9"/>
      <c r="XEO810" s="9"/>
      <c r="XEP810" s="9"/>
      <c r="XEQ810" s="9"/>
      <c r="XER810" s="9"/>
    </row>
    <row r="811" s="6" customFormat="1" ht="16.2" customHeight="1" spans="1:16372">
      <c r="A811" s="30">
        <v>636</v>
      </c>
      <c r="B811" s="43" t="s">
        <v>748</v>
      </c>
      <c r="C811" s="43" t="s">
        <v>749</v>
      </c>
      <c r="D811" s="44">
        <v>465</v>
      </c>
      <c r="E811" s="45">
        <v>93</v>
      </c>
      <c r="F811" s="44">
        <v>39.9</v>
      </c>
      <c r="G811" s="30" t="s">
        <v>10</v>
      </c>
      <c r="XEE811" s="9"/>
      <c r="XEF811" s="9"/>
      <c r="XEG811" s="9"/>
      <c r="XEH811" s="9"/>
      <c r="XEI811" s="9"/>
      <c r="XEJ811" s="9"/>
      <c r="XEK811" s="9"/>
      <c r="XEL811" s="9"/>
      <c r="XEM811" s="9"/>
      <c r="XEN811" s="9"/>
      <c r="XEO811" s="9"/>
      <c r="XEP811" s="9"/>
      <c r="XEQ811" s="9"/>
      <c r="XER811" s="9"/>
    </row>
    <row r="812" s="6" customFormat="1" ht="16.2" customHeight="1" spans="1:16372">
      <c r="A812" s="30">
        <v>637</v>
      </c>
      <c r="B812" s="43" t="s">
        <v>750</v>
      </c>
      <c r="C812" s="43" t="s">
        <v>751</v>
      </c>
      <c r="D812" s="44">
        <v>8460</v>
      </c>
      <c r="E812" s="45">
        <v>1692</v>
      </c>
      <c r="F812" s="44">
        <v>725.1</v>
      </c>
      <c r="G812" s="30" t="s">
        <v>10</v>
      </c>
      <c r="XEE812" s="9"/>
      <c r="XEF812" s="9"/>
      <c r="XEG812" s="9"/>
      <c r="XEH812" s="9"/>
      <c r="XEI812" s="9"/>
      <c r="XEJ812" s="9"/>
      <c r="XEK812" s="9"/>
      <c r="XEL812" s="9"/>
      <c r="XEM812" s="9"/>
      <c r="XEN812" s="9"/>
      <c r="XEO812" s="9"/>
      <c r="XEP812" s="9"/>
      <c r="XEQ812" s="9"/>
      <c r="XER812" s="9"/>
    </row>
    <row r="813" s="6" customFormat="1" ht="16.2" customHeight="1" spans="1:16372">
      <c r="A813" s="30"/>
      <c r="B813" s="43" t="s">
        <v>750</v>
      </c>
      <c r="C813" s="43" t="s">
        <v>751</v>
      </c>
      <c r="D813" s="44">
        <v>2589</v>
      </c>
      <c r="E813" s="45">
        <v>517.8</v>
      </c>
      <c r="F813" s="44">
        <v>222</v>
      </c>
      <c r="G813" s="30" t="s">
        <v>10</v>
      </c>
      <c r="XEE813" s="9"/>
      <c r="XEF813" s="9"/>
      <c r="XEG813" s="9"/>
      <c r="XEH813" s="9"/>
      <c r="XEI813" s="9"/>
      <c r="XEJ813" s="9"/>
      <c r="XEK813" s="9"/>
      <c r="XEL813" s="9"/>
      <c r="XEM813" s="9"/>
      <c r="XEN813" s="9"/>
      <c r="XEO813" s="9"/>
      <c r="XEP813" s="9"/>
      <c r="XEQ813" s="9"/>
      <c r="XER813" s="9"/>
    </row>
    <row r="814" s="6" customFormat="1" ht="16.2" customHeight="1" spans="1:16372">
      <c r="A814" s="30">
        <v>638</v>
      </c>
      <c r="B814" s="43" t="s">
        <v>752</v>
      </c>
      <c r="C814" s="43" t="s">
        <v>753</v>
      </c>
      <c r="D814" s="44">
        <v>3500</v>
      </c>
      <c r="E814" s="45">
        <v>700</v>
      </c>
      <c r="F814" s="44">
        <v>300</v>
      </c>
      <c r="G814" s="30" t="s">
        <v>10</v>
      </c>
      <c r="XEE814" s="9"/>
      <c r="XEF814" s="9"/>
      <c r="XEG814" s="9"/>
      <c r="XEH814" s="9"/>
      <c r="XEI814" s="9"/>
      <c r="XEJ814" s="9"/>
      <c r="XEK814" s="9"/>
      <c r="XEL814" s="9"/>
      <c r="XEM814" s="9"/>
      <c r="XEN814" s="9"/>
      <c r="XEO814" s="9"/>
      <c r="XEP814" s="9"/>
      <c r="XEQ814" s="9"/>
      <c r="XER814" s="9"/>
    </row>
    <row r="815" s="8" customFormat="1" ht="16.2" customHeight="1" spans="1:8">
      <c r="A815" s="30">
        <v>639</v>
      </c>
      <c r="B815" s="43" t="s">
        <v>754</v>
      </c>
      <c r="C815" s="43" t="s">
        <v>755</v>
      </c>
      <c r="D815" s="44">
        <v>9620</v>
      </c>
      <c r="E815" s="45">
        <v>1924</v>
      </c>
      <c r="F815" s="44">
        <v>824.7</v>
      </c>
      <c r="G815" s="30" t="s">
        <v>10</v>
      </c>
      <c r="H815" s="6"/>
    </row>
    <row r="816" s="6" customFormat="1" ht="16.2" customHeight="1" spans="1:16372">
      <c r="A816" s="30">
        <v>640</v>
      </c>
      <c r="B816" s="43" t="s">
        <v>756</v>
      </c>
      <c r="C816" s="43" t="s">
        <v>552</v>
      </c>
      <c r="D816" s="44">
        <v>3890</v>
      </c>
      <c r="E816" s="45">
        <v>778</v>
      </c>
      <c r="F816" s="44">
        <v>333.3</v>
      </c>
      <c r="G816" s="30" t="s">
        <v>10</v>
      </c>
      <c r="XEE816" s="9"/>
      <c r="XEF816" s="9"/>
      <c r="XEG816" s="9"/>
      <c r="XEH816" s="9"/>
      <c r="XEI816" s="9"/>
      <c r="XEJ816" s="9"/>
      <c r="XEK816" s="9"/>
      <c r="XEL816" s="9"/>
      <c r="XEM816" s="9"/>
      <c r="XEN816" s="9"/>
      <c r="XEO816" s="9"/>
      <c r="XEP816" s="9"/>
      <c r="XEQ816" s="9"/>
      <c r="XER816" s="9"/>
    </row>
    <row r="817" s="6" customFormat="1" ht="16.2" customHeight="1" spans="1:16372">
      <c r="A817" s="30">
        <v>641</v>
      </c>
      <c r="B817" s="43" t="s">
        <v>757</v>
      </c>
      <c r="C817" s="43" t="s">
        <v>686</v>
      </c>
      <c r="D817" s="44">
        <v>6581</v>
      </c>
      <c r="E817" s="45">
        <v>1316.2</v>
      </c>
      <c r="F817" s="44">
        <v>564</v>
      </c>
      <c r="G817" s="30" t="s">
        <v>10</v>
      </c>
      <c r="H817" s="7"/>
      <c r="XEE817" s="9"/>
      <c r="XEF817" s="9"/>
      <c r="XEG817" s="9"/>
      <c r="XEH817" s="9"/>
      <c r="XEI817" s="9"/>
      <c r="XEJ817" s="9"/>
      <c r="XEK817" s="9"/>
      <c r="XEL817" s="9"/>
      <c r="XEM817" s="9"/>
      <c r="XEN817" s="9"/>
      <c r="XEO817" s="9"/>
      <c r="XEP817" s="9"/>
      <c r="XEQ817" s="9"/>
      <c r="XER817" s="9"/>
    </row>
    <row r="818" s="6" customFormat="1" ht="16.2" customHeight="1" spans="1:16372">
      <c r="A818" s="30">
        <v>642</v>
      </c>
      <c r="B818" s="43" t="s">
        <v>758</v>
      </c>
      <c r="C818" s="43" t="s">
        <v>509</v>
      </c>
      <c r="D818" s="44">
        <v>3830</v>
      </c>
      <c r="E818" s="45">
        <v>766</v>
      </c>
      <c r="F818" s="44">
        <v>328.2</v>
      </c>
      <c r="G818" s="30" t="s">
        <v>10</v>
      </c>
      <c r="XEE818" s="9"/>
      <c r="XEF818" s="9"/>
      <c r="XEG818" s="9"/>
      <c r="XEH818" s="9"/>
      <c r="XEI818" s="9"/>
      <c r="XEJ818" s="9"/>
      <c r="XEK818" s="9"/>
      <c r="XEL818" s="9"/>
      <c r="XEM818" s="9"/>
      <c r="XEN818" s="9"/>
      <c r="XEO818" s="9"/>
      <c r="XEP818" s="9"/>
      <c r="XEQ818" s="9"/>
      <c r="XER818" s="9"/>
    </row>
    <row r="819" s="6" customFormat="1" ht="16.2" customHeight="1" spans="1:16372">
      <c r="A819" s="30">
        <v>643</v>
      </c>
      <c r="B819" s="43" t="s">
        <v>759</v>
      </c>
      <c r="C819" s="43" t="s">
        <v>751</v>
      </c>
      <c r="D819" s="44">
        <v>13635</v>
      </c>
      <c r="E819" s="45">
        <v>2727</v>
      </c>
      <c r="F819" s="44">
        <v>1168.8</v>
      </c>
      <c r="G819" s="30" t="s">
        <v>10</v>
      </c>
      <c r="XEE819" s="9"/>
      <c r="XEF819" s="9"/>
      <c r="XEG819" s="9"/>
      <c r="XEH819" s="9"/>
      <c r="XEI819" s="9"/>
      <c r="XEJ819" s="9"/>
      <c r="XEK819" s="9"/>
      <c r="XEL819" s="9"/>
      <c r="XEM819" s="9"/>
      <c r="XEN819" s="9"/>
      <c r="XEO819" s="9"/>
      <c r="XEP819" s="9"/>
      <c r="XEQ819" s="9"/>
      <c r="XER819" s="9"/>
    </row>
    <row r="820" s="6" customFormat="1" ht="16.2" customHeight="1" spans="1:16372">
      <c r="A820" s="30">
        <v>644</v>
      </c>
      <c r="B820" s="43" t="s">
        <v>760</v>
      </c>
      <c r="C820" s="43" t="s">
        <v>739</v>
      </c>
      <c r="D820" s="44">
        <v>15765</v>
      </c>
      <c r="E820" s="45">
        <v>3153</v>
      </c>
      <c r="F820" s="44">
        <v>1351.2</v>
      </c>
      <c r="G820" s="30" t="s">
        <v>10</v>
      </c>
      <c r="XEE820" s="9"/>
      <c r="XEF820" s="9"/>
      <c r="XEG820" s="9"/>
      <c r="XEH820" s="9"/>
      <c r="XEI820" s="9"/>
      <c r="XEJ820" s="9"/>
      <c r="XEK820" s="9"/>
      <c r="XEL820" s="9"/>
      <c r="XEM820" s="9"/>
      <c r="XEN820" s="9"/>
      <c r="XEO820" s="9"/>
      <c r="XEP820" s="9"/>
      <c r="XEQ820" s="9"/>
      <c r="XER820" s="9"/>
    </row>
    <row r="821" s="6" customFormat="1" ht="16.2" customHeight="1" spans="1:16372">
      <c r="A821" s="30">
        <v>645</v>
      </c>
      <c r="B821" s="43" t="s">
        <v>761</v>
      </c>
      <c r="C821" s="43" t="s">
        <v>739</v>
      </c>
      <c r="D821" s="44">
        <v>3084.5</v>
      </c>
      <c r="E821" s="45">
        <v>616.9</v>
      </c>
      <c r="F821" s="44">
        <v>264.3</v>
      </c>
      <c r="G821" s="30" t="s">
        <v>10</v>
      </c>
      <c r="XEE821" s="9"/>
      <c r="XEF821" s="9"/>
      <c r="XEG821" s="9"/>
      <c r="XEH821" s="9"/>
      <c r="XEI821" s="9"/>
      <c r="XEJ821" s="9"/>
      <c r="XEK821" s="9"/>
      <c r="XEL821" s="9"/>
      <c r="XEM821" s="9"/>
      <c r="XEN821" s="9"/>
      <c r="XEO821" s="9"/>
      <c r="XEP821" s="9"/>
      <c r="XEQ821" s="9"/>
      <c r="XER821" s="9"/>
    </row>
    <row r="822" s="6" customFormat="1" ht="16.2" customHeight="1" spans="1:16372">
      <c r="A822" s="30">
        <v>646</v>
      </c>
      <c r="B822" s="43" t="s">
        <v>762</v>
      </c>
      <c r="C822" s="43" t="s">
        <v>763</v>
      </c>
      <c r="D822" s="44">
        <v>14320</v>
      </c>
      <c r="E822" s="45">
        <v>2864</v>
      </c>
      <c r="F822" s="44">
        <v>1227.3</v>
      </c>
      <c r="G822" s="30" t="s">
        <v>10</v>
      </c>
      <c r="XEE822" s="9"/>
      <c r="XEF822" s="9"/>
      <c r="XEG822" s="9"/>
      <c r="XEH822" s="9"/>
      <c r="XEI822" s="9"/>
      <c r="XEJ822" s="9"/>
      <c r="XEK822" s="9"/>
      <c r="XEL822" s="9"/>
      <c r="XEM822" s="9"/>
      <c r="XEN822" s="9"/>
      <c r="XEO822" s="9"/>
      <c r="XEP822" s="9"/>
      <c r="XEQ822" s="9"/>
      <c r="XER822" s="9"/>
    </row>
    <row r="823" s="6" customFormat="1" ht="16.2" customHeight="1" spans="1:16372">
      <c r="A823" s="30">
        <v>647</v>
      </c>
      <c r="B823" s="43" t="s">
        <v>764</v>
      </c>
      <c r="C823" s="43" t="s">
        <v>751</v>
      </c>
      <c r="D823" s="44">
        <v>2689.5</v>
      </c>
      <c r="E823" s="45">
        <v>537.9</v>
      </c>
      <c r="F823" s="44">
        <v>230.4</v>
      </c>
      <c r="G823" s="30" t="s">
        <v>10</v>
      </c>
      <c r="XEE823" s="9"/>
      <c r="XEF823" s="9"/>
      <c r="XEG823" s="9"/>
      <c r="XEH823" s="9"/>
      <c r="XEI823" s="9"/>
      <c r="XEJ823" s="9"/>
      <c r="XEK823" s="9"/>
      <c r="XEL823" s="9"/>
      <c r="XEM823" s="9"/>
      <c r="XEN823" s="9"/>
      <c r="XEO823" s="9"/>
      <c r="XEP823" s="9"/>
      <c r="XEQ823" s="9"/>
      <c r="XER823" s="9"/>
    </row>
    <row r="824" s="6" customFormat="1" ht="16.2" customHeight="1" spans="1:16372">
      <c r="A824" s="30">
        <v>648</v>
      </c>
      <c r="B824" s="43" t="s">
        <v>765</v>
      </c>
      <c r="C824" s="43" t="s">
        <v>766</v>
      </c>
      <c r="D824" s="44">
        <v>2405</v>
      </c>
      <c r="E824" s="45">
        <v>481</v>
      </c>
      <c r="F824" s="44">
        <v>206.1</v>
      </c>
      <c r="G824" s="30" t="s">
        <v>10</v>
      </c>
      <c r="XEE824" s="9"/>
      <c r="XEF824" s="9"/>
      <c r="XEG824" s="9"/>
      <c r="XEH824" s="9"/>
      <c r="XEI824" s="9"/>
      <c r="XEJ824" s="9"/>
      <c r="XEK824" s="9"/>
      <c r="XEL824" s="9"/>
      <c r="XEM824" s="9"/>
      <c r="XEN824" s="9"/>
      <c r="XEO824" s="9"/>
      <c r="XEP824" s="9"/>
      <c r="XEQ824" s="9"/>
      <c r="XER824" s="9"/>
    </row>
    <row r="825" s="6" customFormat="1" ht="16.2" customHeight="1" spans="1:16372">
      <c r="A825" s="30"/>
      <c r="B825" s="43" t="s">
        <v>765</v>
      </c>
      <c r="C825" s="43" t="s">
        <v>766</v>
      </c>
      <c r="D825" s="44">
        <v>1845</v>
      </c>
      <c r="E825" s="45">
        <v>369</v>
      </c>
      <c r="F825" s="44">
        <v>158.1</v>
      </c>
      <c r="G825" s="30" t="s">
        <v>10</v>
      </c>
      <c r="XEE825" s="9"/>
      <c r="XEF825" s="9"/>
      <c r="XEG825" s="9"/>
      <c r="XEH825" s="9"/>
      <c r="XEI825" s="9"/>
      <c r="XEJ825" s="9"/>
      <c r="XEK825" s="9"/>
      <c r="XEL825" s="9"/>
      <c r="XEM825" s="9"/>
      <c r="XEN825" s="9"/>
      <c r="XEO825" s="9"/>
      <c r="XEP825" s="9"/>
      <c r="XEQ825" s="9"/>
      <c r="XER825" s="9"/>
    </row>
    <row r="826" s="6" customFormat="1" ht="16.2" customHeight="1" spans="1:16372">
      <c r="A826" s="30">
        <v>649</v>
      </c>
      <c r="B826" s="43" t="s">
        <v>767</v>
      </c>
      <c r="C826" s="43" t="s">
        <v>509</v>
      </c>
      <c r="D826" s="44">
        <v>1930</v>
      </c>
      <c r="E826" s="45">
        <v>386</v>
      </c>
      <c r="F826" s="44">
        <v>165.3</v>
      </c>
      <c r="G826" s="30" t="s">
        <v>10</v>
      </c>
      <c r="XEE826" s="9"/>
      <c r="XEF826" s="9"/>
      <c r="XEG826" s="9"/>
      <c r="XEH826" s="9"/>
      <c r="XEI826" s="9"/>
      <c r="XEJ826" s="9"/>
      <c r="XEK826" s="9"/>
      <c r="XEL826" s="9"/>
      <c r="XEM826" s="9"/>
      <c r="XEN826" s="9"/>
      <c r="XEO826" s="9"/>
      <c r="XEP826" s="9"/>
      <c r="XEQ826" s="9"/>
      <c r="XER826" s="9"/>
    </row>
    <row r="827" s="6" customFormat="1" ht="16.2" customHeight="1" spans="1:16372">
      <c r="A827" s="30">
        <v>650</v>
      </c>
      <c r="B827" s="43" t="s">
        <v>768</v>
      </c>
      <c r="C827" s="43" t="s">
        <v>673</v>
      </c>
      <c r="D827" s="44">
        <v>17840</v>
      </c>
      <c r="E827" s="45">
        <v>3568</v>
      </c>
      <c r="F827" s="44">
        <v>1529.1</v>
      </c>
      <c r="G827" s="30" t="s">
        <v>10</v>
      </c>
      <c r="XEE827" s="9"/>
      <c r="XEF827" s="9"/>
      <c r="XEG827" s="9"/>
      <c r="XEH827" s="9"/>
      <c r="XEI827" s="9"/>
      <c r="XEJ827" s="9"/>
      <c r="XEK827" s="9"/>
      <c r="XEL827" s="9"/>
      <c r="XEM827" s="9"/>
      <c r="XEN827" s="9"/>
      <c r="XEO827" s="9"/>
      <c r="XEP827" s="9"/>
      <c r="XEQ827" s="9"/>
      <c r="XER827" s="9"/>
    </row>
    <row r="828" s="6" customFormat="1" ht="16.2" customHeight="1" spans="1:16372">
      <c r="A828" s="30">
        <v>651</v>
      </c>
      <c r="B828" s="43" t="s">
        <v>769</v>
      </c>
      <c r="C828" s="43" t="s">
        <v>673</v>
      </c>
      <c r="D828" s="44">
        <v>17480</v>
      </c>
      <c r="E828" s="45">
        <v>3496</v>
      </c>
      <c r="F828" s="44">
        <v>1498.2</v>
      </c>
      <c r="G828" s="30" t="s">
        <v>10</v>
      </c>
      <c r="XEE828" s="9"/>
      <c r="XEF828" s="9"/>
      <c r="XEG828" s="9"/>
      <c r="XEH828" s="9"/>
      <c r="XEI828" s="9"/>
      <c r="XEJ828" s="9"/>
      <c r="XEK828" s="9"/>
      <c r="XEL828" s="9"/>
      <c r="XEM828" s="9"/>
      <c r="XEN828" s="9"/>
      <c r="XEO828" s="9"/>
      <c r="XEP828" s="9"/>
      <c r="XEQ828" s="9"/>
      <c r="XER828" s="9"/>
    </row>
    <row r="829" s="6" customFormat="1" ht="16.2" customHeight="1" spans="1:16372">
      <c r="A829" s="30">
        <v>652</v>
      </c>
      <c r="B829" s="43" t="s">
        <v>770</v>
      </c>
      <c r="C829" s="43" t="s">
        <v>690</v>
      </c>
      <c r="D829" s="44">
        <v>2021.5</v>
      </c>
      <c r="E829" s="45">
        <v>404.3</v>
      </c>
      <c r="F829" s="44">
        <v>173.4</v>
      </c>
      <c r="G829" s="30" t="s">
        <v>10</v>
      </c>
      <c r="XEE829" s="9"/>
      <c r="XEF829" s="9"/>
      <c r="XEG829" s="9"/>
      <c r="XEH829" s="9"/>
      <c r="XEI829" s="9"/>
      <c r="XEJ829" s="9"/>
      <c r="XEK829" s="9"/>
      <c r="XEL829" s="9"/>
      <c r="XEM829" s="9"/>
      <c r="XEN829" s="9"/>
      <c r="XEO829" s="9"/>
      <c r="XEP829" s="9"/>
      <c r="XEQ829" s="9"/>
      <c r="XER829" s="9"/>
    </row>
    <row r="830" s="6" customFormat="1" ht="16.2" customHeight="1" spans="1:16372">
      <c r="A830" s="30">
        <v>653</v>
      </c>
      <c r="B830" s="43" t="s">
        <v>771</v>
      </c>
      <c r="C830" s="43" t="s">
        <v>690</v>
      </c>
      <c r="D830" s="44">
        <v>2771.5</v>
      </c>
      <c r="E830" s="45">
        <v>554.3</v>
      </c>
      <c r="F830" s="44">
        <v>237.6</v>
      </c>
      <c r="G830" s="30" t="s">
        <v>10</v>
      </c>
      <c r="XEE830" s="9"/>
      <c r="XEF830" s="9"/>
      <c r="XEG830" s="9"/>
      <c r="XEH830" s="9"/>
      <c r="XEI830" s="9"/>
      <c r="XEJ830" s="9"/>
      <c r="XEK830" s="9"/>
      <c r="XEL830" s="9"/>
      <c r="XEM830" s="9"/>
      <c r="XEN830" s="9"/>
      <c r="XEO830" s="9"/>
      <c r="XEP830" s="9"/>
      <c r="XEQ830" s="9"/>
      <c r="XER830" s="9"/>
    </row>
    <row r="831" s="6" customFormat="1" ht="16.2" customHeight="1" spans="1:16372">
      <c r="A831" s="30">
        <v>654</v>
      </c>
      <c r="B831" s="43" t="s">
        <v>772</v>
      </c>
      <c r="C831" s="43" t="s">
        <v>683</v>
      </c>
      <c r="D831" s="44">
        <v>5560.5</v>
      </c>
      <c r="E831" s="45">
        <v>1112.1</v>
      </c>
      <c r="F831" s="44">
        <v>476.7</v>
      </c>
      <c r="G831" s="30" t="s">
        <v>10</v>
      </c>
      <c r="XEE831" s="9"/>
      <c r="XEF831" s="9"/>
      <c r="XEG831" s="9"/>
      <c r="XEH831" s="9"/>
      <c r="XEI831" s="9"/>
      <c r="XEJ831" s="9"/>
      <c r="XEK831" s="9"/>
      <c r="XEL831" s="9"/>
      <c r="XEM831" s="9"/>
      <c r="XEN831" s="9"/>
      <c r="XEO831" s="9"/>
      <c r="XEP831" s="9"/>
      <c r="XEQ831" s="9"/>
      <c r="XER831" s="9"/>
    </row>
    <row r="832" s="6" customFormat="1" ht="16.2" customHeight="1" spans="1:16372">
      <c r="A832" s="30">
        <v>655</v>
      </c>
      <c r="B832" s="43" t="s">
        <v>773</v>
      </c>
      <c r="C832" s="43" t="s">
        <v>683</v>
      </c>
      <c r="D832" s="44">
        <v>1662</v>
      </c>
      <c r="E832" s="45">
        <v>332.4</v>
      </c>
      <c r="F832" s="44">
        <v>142.5</v>
      </c>
      <c r="G832" s="30" t="s">
        <v>10</v>
      </c>
      <c r="XEE832" s="9"/>
      <c r="XEF832" s="9"/>
      <c r="XEG832" s="9"/>
      <c r="XEH832" s="9"/>
      <c r="XEI832" s="9"/>
      <c r="XEJ832" s="9"/>
      <c r="XEK832" s="9"/>
      <c r="XEL832" s="9"/>
      <c r="XEM832" s="9"/>
      <c r="XEN832" s="9"/>
      <c r="XEO832" s="9"/>
      <c r="XEP832" s="9"/>
      <c r="XEQ832" s="9"/>
      <c r="XER832" s="9"/>
    </row>
    <row r="833" s="6" customFormat="1" ht="16.2" customHeight="1" spans="1:16372">
      <c r="A833" s="30">
        <v>656</v>
      </c>
      <c r="B833" s="43" t="s">
        <v>774</v>
      </c>
      <c r="C833" s="43" t="s">
        <v>673</v>
      </c>
      <c r="D833" s="44">
        <v>16185</v>
      </c>
      <c r="E833" s="45">
        <v>3237</v>
      </c>
      <c r="F833" s="44">
        <v>1387.2</v>
      </c>
      <c r="G833" s="30" t="s">
        <v>10</v>
      </c>
      <c r="XEE833" s="9"/>
      <c r="XEF833" s="9"/>
      <c r="XEG833" s="9"/>
      <c r="XEH833" s="9"/>
      <c r="XEI833" s="9"/>
      <c r="XEJ833" s="9"/>
      <c r="XEK833" s="9"/>
      <c r="XEL833" s="9"/>
      <c r="XEM833" s="9"/>
      <c r="XEN833" s="9"/>
      <c r="XEO833" s="9"/>
      <c r="XEP833" s="9"/>
      <c r="XEQ833" s="9"/>
      <c r="XER833" s="9"/>
    </row>
    <row r="834" s="6" customFormat="1" ht="16.2" customHeight="1" spans="1:16372">
      <c r="A834" s="30">
        <v>657</v>
      </c>
      <c r="B834" s="43" t="s">
        <v>775</v>
      </c>
      <c r="C834" s="43" t="s">
        <v>733</v>
      </c>
      <c r="D834" s="44">
        <v>3745</v>
      </c>
      <c r="E834" s="45">
        <v>749</v>
      </c>
      <c r="F834" s="44">
        <v>321</v>
      </c>
      <c r="G834" s="30" t="s">
        <v>10</v>
      </c>
      <c r="XEE834" s="9"/>
      <c r="XEF834" s="9"/>
      <c r="XEG834" s="9"/>
      <c r="XEH834" s="9"/>
      <c r="XEI834" s="9"/>
      <c r="XEJ834" s="9"/>
      <c r="XEK834" s="9"/>
      <c r="XEL834" s="9"/>
      <c r="XEM834" s="9"/>
      <c r="XEN834" s="9"/>
      <c r="XEO834" s="9"/>
      <c r="XEP834" s="9"/>
      <c r="XEQ834" s="9"/>
      <c r="XER834" s="9"/>
    </row>
    <row r="835" s="6" customFormat="1" ht="16.2" customHeight="1" spans="1:16372">
      <c r="A835" s="30">
        <v>658</v>
      </c>
      <c r="B835" s="43" t="s">
        <v>776</v>
      </c>
      <c r="C835" s="43" t="s">
        <v>557</v>
      </c>
      <c r="D835" s="44">
        <v>1878</v>
      </c>
      <c r="E835" s="45">
        <v>375.6</v>
      </c>
      <c r="F835" s="44">
        <v>161.1</v>
      </c>
      <c r="G835" s="30" t="s">
        <v>10</v>
      </c>
      <c r="XEE835" s="9"/>
      <c r="XEF835" s="9"/>
      <c r="XEG835" s="9"/>
      <c r="XEH835" s="9"/>
      <c r="XEI835" s="9"/>
      <c r="XEJ835" s="9"/>
      <c r="XEK835" s="9"/>
      <c r="XEL835" s="9"/>
      <c r="XEM835" s="9"/>
      <c r="XEN835" s="9"/>
      <c r="XEO835" s="9"/>
      <c r="XEP835" s="9"/>
      <c r="XEQ835" s="9"/>
      <c r="XER835" s="9"/>
    </row>
    <row r="836" s="6" customFormat="1" ht="16.2" customHeight="1" spans="1:16372">
      <c r="A836" s="30">
        <v>659</v>
      </c>
      <c r="B836" s="43" t="s">
        <v>777</v>
      </c>
      <c r="C836" s="43" t="s">
        <v>739</v>
      </c>
      <c r="D836" s="44">
        <v>2380</v>
      </c>
      <c r="E836" s="45">
        <v>476</v>
      </c>
      <c r="F836" s="44">
        <v>204</v>
      </c>
      <c r="G836" s="30" t="s">
        <v>10</v>
      </c>
      <c r="H836" s="7"/>
      <c r="XEE836" s="9"/>
      <c r="XEF836" s="9"/>
      <c r="XEG836" s="9"/>
      <c r="XEH836" s="9"/>
      <c r="XEI836" s="9"/>
      <c r="XEJ836" s="9"/>
      <c r="XEK836" s="9"/>
      <c r="XEL836" s="9"/>
      <c r="XEM836" s="9"/>
      <c r="XEN836" s="9"/>
      <c r="XEO836" s="9"/>
      <c r="XEP836" s="9"/>
      <c r="XEQ836" s="9"/>
      <c r="XER836" s="9"/>
    </row>
    <row r="837" s="9" customFormat="1" spans="1:7">
      <c r="A837" s="49">
        <v>660</v>
      </c>
      <c r="B837" s="50" t="s">
        <v>711</v>
      </c>
      <c r="C837" s="50" t="s">
        <v>712</v>
      </c>
      <c r="D837" s="51">
        <v>7510</v>
      </c>
      <c r="E837" s="52">
        <v>1502</v>
      </c>
      <c r="F837" s="53">
        <v>450.6</v>
      </c>
      <c r="G837" s="50" t="s">
        <v>404</v>
      </c>
    </row>
    <row r="838" s="9" customFormat="1" spans="1:7">
      <c r="A838" s="49"/>
      <c r="B838" s="50" t="s">
        <v>711</v>
      </c>
      <c r="C838" s="50" t="s">
        <v>712</v>
      </c>
      <c r="D838" s="51">
        <v>12430</v>
      </c>
      <c r="E838" s="52">
        <v>2486</v>
      </c>
      <c r="F838" s="53">
        <v>745.8</v>
      </c>
      <c r="G838" s="50" t="s">
        <v>404</v>
      </c>
    </row>
    <row r="839" s="9" customFormat="1" spans="1:7">
      <c r="A839" s="49"/>
      <c r="B839" s="50" t="s">
        <v>711</v>
      </c>
      <c r="C839" s="50" t="s">
        <v>712</v>
      </c>
      <c r="D839" s="51">
        <v>5920</v>
      </c>
      <c r="E839" s="52">
        <v>1184</v>
      </c>
      <c r="F839" s="53">
        <v>355.2</v>
      </c>
      <c r="G839" s="50" t="s">
        <v>404</v>
      </c>
    </row>
    <row r="840" s="9" customFormat="1" spans="1:7">
      <c r="A840" s="49"/>
      <c r="B840" s="50" t="s">
        <v>711</v>
      </c>
      <c r="C840" s="50" t="s">
        <v>712</v>
      </c>
      <c r="D840" s="51">
        <v>19220</v>
      </c>
      <c r="E840" s="52">
        <v>3844</v>
      </c>
      <c r="F840" s="45">
        <v>1153.2</v>
      </c>
      <c r="G840" s="50" t="s">
        <v>404</v>
      </c>
    </row>
    <row r="841" s="9" customFormat="1" spans="1:7">
      <c r="A841" s="49"/>
      <c r="B841" s="50" t="s">
        <v>711</v>
      </c>
      <c r="C841" s="50" t="s">
        <v>712</v>
      </c>
      <c r="D841" s="51">
        <v>20850</v>
      </c>
      <c r="E841" s="52">
        <v>4170</v>
      </c>
      <c r="F841" s="45">
        <v>1251</v>
      </c>
      <c r="G841" s="50" t="s">
        <v>404</v>
      </c>
    </row>
    <row r="842" s="9" customFormat="1" spans="1:7">
      <c r="A842" s="49"/>
      <c r="B842" s="50" t="s">
        <v>711</v>
      </c>
      <c r="C842" s="50" t="s">
        <v>712</v>
      </c>
      <c r="D842" s="51">
        <v>14890</v>
      </c>
      <c r="E842" s="52">
        <v>2978</v>
      </c>
      <c r="F842" s="45">
        <v>893.4</v>
      </c>
      <c r="G842" s="50" t="s">
        <v>404</v>
      </c>
    </row>
    <row r="843" s="9" customFormat="1" spans="1:7">
      <c r="A843" s="49"/>
      <c r="B843" s="50" t="s">
        <v>711</v>
      </c>
      <c r="C843" s="50" t="s">
        <v>712</v>
      </c>
      <c r="D843" s="51">
        <v>6710</v>
      </c>
      <c r="E843" s="52">
        <v>1342</v>
      </c>
      <c r="F843" s="45">
        <v>402.6</v>
      </c>
      <c r="G843" s="50" t="s">
        <v>404</v>
      </c>
    </row>
    <row r="844" s="9" customFormat="1" spans="1:7">
      <c r="A844" s="49"/>
      <c r="B844" s="50" t="s">
        <v>711</v>
      </c>
      <c r="C844" s="50" t="s">
        <v>712</v>
      </c>
      <c r="D844" s="51">
        <v>7650</v>
      </c>
      <c r="E844" s="52">
        <v>1530</v>
      </c>
      <c r="F844" s="45">
        <v>459</v>
      </c>
      <c r="G844" s="50" t="s">
        <v>404</v>
      </c>
    </row>
    <row r="845" s="9" customFormat="1" spans="1:7">
      <c r="A845" s="49"/>
      <c r="B845" s="50" t="s">
        <v>711</v>
      </c>
      <c r="C845" s="50" t="s">
        <v>712</v>
      </c>
      <c r="D845" s="51">
        <v>13970</v>
      </c>
      <c r="E845" s="52">
        <v>2794</v>
      </c>
      <c r="F845" s="45">
        <v>838.2</v>
      </c>
      <c r="G845" s="50" t="s">
        <v>404</v>
      </c>
    </row>
    <row r="846" s="9" customFormat="1" spans="1:7">
      <c r="A846" s="49">
        <v>661</v>
      </c>
      <c r="B846" s="50" t="s">
        <v>778</v>
      </c>
      <c r="C846" s="50" t="s">
        <v>779</v>
      </c>
      <c r="D846" s="51">
        <v>6450</v>
      </c>
      <c r="E846" s="52">
        <v>1290</v>
      </c>
      <c r="F846" s="53">
        <v>387</v>
      </c>
      <c r="G846" s="50" t="s">
        <v>404</v>
      </c>
    </row>
    <row r="847" s="9" customFormat="1" spans="1:7">
      <c r="A847" s="49"/>
      <c r="B847" s="50" t="s">
        <v>778</v>
      </c>
      <c r="C847" s="50" t="s">
        <v>712</v>
      </c>
      <c r="D847" s="51">
        <v>18870</v>
      </c>
      <c r="E847" s="52">
        <v>3774</v>
      </c>
      <c r="F847" s="53">
        <v>1132.2</v>
      </c>
      <c r="G847" s="50" t="s">
        <v>404</v>
      </c>
    </row>
    <row r="848" s="9" customFormat="1" spans="1:7">
      <c r="A848" s="49"/>
      <c r="B848" s="50" t="s">
        <v>778</v>
      </c>
      <c r="C848" s="50" t="s">
        <v>712</v>
      </c>
      <c r="D848" s="51">
        <v>6740</v>
      </c>
      <c r="E848" s="52">
        <v>1348</v>
      </c>
      <c r="F848" s="45">
        <v>404.4</v>
      </c>
      <c r="G848" s="50" t="s">
        <v>404</v>
      </c>
    </row>
    <row r="849" s="9" customFormat="1" spans="1:7">
      <c r="A849" s="49"/>
      <c r="B849" s="50" t="s">
        <v>778</v>
      </c>
      <c r="C849" s="50" t="s">
        <v>712</v>
      </c>
      <c r="D849" s="51">
        <v>5620</v>
      </c>
      <c r="E849" s="52">
        <v>1124</v>
      </c>
      <c r="F849" s="45">
        <v>337.2</v>
      </c>
      <c r="G849" s="50" t="s">
        <v>404</v>
      </c>
    </row>
    <row r="850" s="9" customFormat="1" spans="1:7">
      <c r="A850" s="49"/>
      <c r="B850" s="50" t="s">
        <v>778</v>
      </c>
      <c r="C850" s="50" t="s">
        <v>712</v>
      </c>
      <c r="D850" s="51">
        <v>25960</v>
      </c>
      <c r="E850" s="52">
        <v>5192</v>
      </c>
      <c r="F850" s="45">
        <v>1557.6</v>
      </c>
      <c r="G850" s="50" t="s">
        <v>404</v>
      </c>
    </row>
    <row r="851" s="9" customFormat="1" spans="1:7">
      <c r="A851" s="49"/>
      <c r="B851" s="50" t="s">
        <v>778</v>
      </c>
      <c r="C851" s="50" t="s">
        <v>712</v>
      </c>
      <c r="D851" s="51">
        <v>30360</v>
      </c>
      <c r="E851" s="52">
        <v>6072</v>
      </c>
      <c r="F851" s="45">
        <v>1821.6</v>
      </c>
      <c r="G851" s="50" t="s">
        <v>404</v>
      </c>
    </row>
    <row r="852" s="9" customFormat="1" spans="1:7">
      <c r="A852" s="49"/>
      <c r="B852" s="50" t="s">
        <v>778</v>
      </c>
      <c r="C852" s="50" t="s">
        <v>712</v>
      </c>
      <c r="D852" s="51">
        <v>14680</v>
      </c>
      <c r="E852" s="52">
        <v>2936</v>
      </c>
      <c r="F852" s="45">
        <v>880.8</v>
      </c>
      <c r="G852" s="50" t="s">
        <v>404</v>
      </c>
    </row>
    <row r="853" s="9" customFormat="1" spans="1:7">
      <c r="A853" s="49"/>
      <c r="B853" s="50" t="s">
        <v>778</v>
      </c>
      <c r="C853" s="50" t="s">
        <v>712</v>
      </c>
      <c r="D853" s="51">
        <v>20870</v>
      </c>
      <c r="E853" s="52">
        <v>4174</v>
      </c>
      <c r="F853" s="45">
        <v>1252.2</v>
      </c>
      <c r="G853" s="50" t="s">
        <v>404</v>
      </c>
    </row>
    <row r="854" s="9" customFormat="1" spans="1:7">
      <c r="A854" s="49"/>
      <c r="B854" s="50" t="s">
        <v>778</v>
      </c>
      <c r="C854" s="50" t="s">
        <v>712</v>
      </c>
      <c r="D854" s="51">
        <v>6589</v>
      </c>
      <c r="E854" s="52">
        <v>1317.8</v>
      </c>
      <c r="F854" s="45">
        <v>395.4</v>
      </c>
      <c r="G854" s="50" t="s">
        <v>404</v>
      </c>
    </row>
    <row r="855" s="9" customFormat="1" spans="1:7">
      <c r="A855" s="49"/>
      <c r="B855" s="50" t="s">
        <v>778</v>
      </c>
      <c r="C855" s="50" t="s">
        <v>712</v>
      </c>
      <c r="D855" s="51">
        <v>31420</v>
      </c>
      <c r="E855" s="52">
        <v>6284</v>
      </c>
      <c r="F855" s="45">
        <v>1885.2</v>
      </c>
      <c r="G855" s="50" t="s">
        <v>404</v>
      </c>
    </row>
    <row r="856" s="9" customFormat="1" spans="1:7">
      <c r="A856" s="49">
        <v>662</v>
      </c>
      <c r="B856" s="50" t="s">
        <v>780</v>
      </c>
      <c r="C856" s="50" t="s">
        <v>781</v>
      </c>
      <c r="D856" s="51">
        <v>8350</v>
      </c>
      <c r="E856" s="52">
        <v>1670</v>
      </c>
      <c r="F856" s="53">
        <v>501</v>
      </c>
      <c r="G856" s="50" t="s">
        <v>404</v>
      </c>
    </row>
    <row r="857" s="9" customFormat="1" spans="1:7">
      <c r="A857" s="49">
        <v>663</v>
      </c>
      <c r="B857" s="50" t="s">
        <v>782</v>
      </c>
      <c r="C857" s="50" t="s">
        <v>783</v>
      </c>
      <c r="D857" s="51">
        <v>4340</v>
      </c>
      <c r="E857" s="52">
        <v>868</v>
      </c>
      <c r="F857" s="53">
        <v>260.4</v>
      </c>
      <c r="G857" s="50" t="s">
        <v>404</v>
      </c>
    </row>
    <row r="858" s="9" customFormat="1" spans="1:7">
      <c r="A858" s="49">
        <v>664</v>
      </c>
      <c r="B858" s="50" t="s">
        <v>784</v>
      </c>
      <c r="C858" s="50" t="s">
        <v>785</v>
      </c>
      <c r="D858" s="51">
        <v>8890</v>
      </c>
      <c r="E858" s="52">
        <v>1778</v>
      </c>
      <c r="F858" s="53">
        <v>533.4</v>
      </c>
      <c r="G858" s="50" t="s">
        <v>404</v>
      </c>
    </row>
    <row r="859" s="9" customFormat="1" spans="1:7">
      <c r="A859" s="49"/>
      <c r="B859" s="50" t="s">
        <v>784</v>
      </c>
      <c r="C859" s="50" t="s">
        <v>785</v>
      </c>
      <c r="D859" s="51">
        <v>19420</v>
      </c>
      <c r="E859" s="52">
        <v>3884</v>
      </c>
      <c r="F859" s="53">
        <v>1165.2</v>
      </c>
      <c r="G859" s="50" t="s">
        <v>404</v>
      </c>
    </row>
    <row r="860" s="9" customFormat="1" spans="1:7">
      <c r="A860" s="49"/>
      <c r="B860" s="50" t="s">
        <v>784</v>
      </c>
      <c r="C860" s="50" t="s">
        <v>785</v>
      </c>
      <c r="D860" s="51">
        <v>14640</v>
      </c>
      <c r="E860" s="52">
        <v>2928</v>
      </c>
      <c r="F860" s="53">
        <v>878.4</v>
      </c>
      <c r="G860" s="50" t="s">
        <v>404</v>
      </c>
    </row>
    <row r="861" s="9" customFormat="1" spans="1:7">
      <c r="A861" s="49"/>
      <c r="B861" s="50" t="s">
        <v>784</v>
      </c>
      <c r="C861" s="50" t="s">
        <v>785</v>
      </c>
      <c r="D861" s="51">
        <v>31710</v>
      </c>
      <c r="E861" s="52">
        <v>6342</v>
      </c>
      <c r="F861" s="45">
        <v>1902.6</v>
      </c>
      <c r="G861" s="50" t="s">
        <v>404</v>
      </c>
    </row>
    <row r="862" s="9" customFormat="1" spans="1:7">
      <c r="A862" s="49"/>
      <c r="B862" s="50" t="s">
        <v>784</v>
      </c>
      <c r="C862" s="50" t="s">
        <v>785</v>
      </c>
      <c r="D862" s="51">
        <v>7600</v>
      </c>
      <c r="E862" s="52">
        <v>1520</v>
      </c>
      <c r="F862" s="45">
        <v>456</v>
      </c>
      <c r="G862" s="50" t="s">
        <v>404</v>
      </c>
    </row>
    <row r="863" s="9" customFormat="1" spans="1:7">
      <c r="A863" s="49">
        <v>665</v>
      </c>
      <c r="B863" s="50" t="s">
        <v>786</v>
      </c>
      <c r="C863" s="50" t="s">
        <v>787</v>
      </c>
      <c r="D863" s="51">
        <v>23783</v>
      </c>
      <c r="E863" s="52">
        <v>4756.6</v>
      </c>
      <c r="F863" s="53">
        <v>1427.1</v>
      </c>
      <c r="G863" s="50" t="s">
        <v>404</v>
      </c>
    </row>
    <row r="864" s="9" customFormat="1" spans="1:7">
      <c r="A864" s="49"/>
      <c r="B864" s="50" t="s">
        <v>786</v>
      </c>
      <c r="C864" s="50" t="s">
        <v>787</v>
      </c>
      <c r="D864" s="51">
        <v>27014</v>
      </c>
      <c r="E864" s="52">
        <v>5402.8</v>
      </c>
      <c r="F864" s="45">
        <v>1620.9</v>
      </c>
      <c r="G864" s="50" t="s">
        <v>404</v>
      </c>
    </row>
    <row r="865" s="9" customFormat="1" spans="1:7">
      <c r="A865" s="49">
        <v>666</v>
      </c>
      <c r="B865" s="50" t="s">
        <v>788</v>
      </c>
      <c r="C865" s="50" t="s">
        <v>712</v>
      </c>
      <c r="D865" s="51">
        <v>11670</v>
      </c>
      <c r="E865" s="52">
        <v>2334</v>
      </c>
      <c r="F865" s="53">
        <v>700.2</v>
      </c>
      <c r="G865" s="50" t="s">
        <v>404</v>
      </c>
    </row>
    <row r="866" s="9" customFormat="1" spans="1:7">
      <c r="A866" s="49">
        <v>667</v>
      </c>
      <c r="B866" s="50" t="s">
        <v>789</v>
      </c>
      <c r="C866" s="50" t="s">
        <v>736</v>
      </c>
      <c r="D866" s="51">
        <v>540</v>
      </c>
      <c r="E866" s="52">
        <v>108</v>
      </c>
      <c r="F866" s="45">
        <v>32.4</v>
      </c>
      <c r="G866" s="50" t="s">
        <v>404</v>
      </c>
    </row>
    <row r="867" s="9" customFormat="1" spans="1:7">
      <c r="A867" s="49">
        <v>668</v>
      </c>
      <c r="B867" s="50" t="s">
        <v>790</v>
      </c>
      <c r="C867" s="50" t="s">
        <v>791</v>
      </c>
      <c r="D867" s="51">
        <v>990</v>
      </c>
      <c r="E867" s="52">
        <v>198</v>
      </c>
      <c r="F867" s="45">
        <v>59.4</v>
      </c>
      <c r="G867" s="50" t="s">
        <v>404</v>
      </c>
    </row>
    <row r="868" s="9" customFormat="1" spans="1:7">
      <c r="A868" s="49"/>
      <c r="B868" s="50" t="s">
        <v>790</v>
      </c>
      <c r="C868" s="50" t="s">
        <v>791</v>
      </c>
      <c r="D868" s="51">
        <v>930</v>
      </c>
      <c r="E868" s="52">
        <v>186</v>
      </c>
      <c r="F868" s="45">
        <v>55.8</v>
      </c>
      <c r="G868" s="50" t="s">
        <v>404</v>
      </c>
    </row>
    <row r="869" s="9" customFormat="1" spans="1:7">
      <c r="A869" s="49">
        <v>669</v>
      </c>
      <c r="B869" s="50" t="s">
        <v>570</v>
      </c>
      <c r="C869" s="50" t="s">
        <v>792</v>
      </c>
      <c r="D869" s="51">
        <v>29535</v>
      </c>
      <c r="E869" s="52">
        <v>5907</v>
      </c>
      <c r="F869" s="45">
        <v>1772.1</v>
      </c>
      <c r="G869" s="50" t="s">
        <v>404</v>
      </c>
    </row>
    <row r="870" s="9" customFormat="1" spans="1:7">
      <c r="A870" s="49">
        <v>670</v>
      </c>
      <c r="B870" s="50" t="s">
        <v>793</v>
      </c>
      <c r="C870" s="50" t="s">
        <v>794</v>
      </c>
      <c r="D870" s="51">
        <v>910</v>
      </c>
      <c r="E870" s="52">
        <v>182</v>
      </c>
      <c r="F870" s="45">
        <v>54.6</v>
      </c>
      <c r="G870" s="50" t="s">
        <v>404</v>
      </c>
    </row>
    <row r="871" s="9" customFormat="1" spans="1:7">
      <c r="A871" s="49"/>
      <c r="B871" s="50" t="s">
        <v>793</v>
      </c>
      <c r="C871" s="50" t="s">
        <v>794</v>
      </c>
      <c r="D871" s="51">
        <v>450</v>
      </c>
      <c r="E871" s="52">
        <v>90</v>
      </c>
      <c r="F871" s="45">
        <v>27</v>
      </c>
      <c r="G871" s="50" t="s">
        <v>404</v>
      </c>
    </row>
    <row r="872" s="9" customFormat="1" spans="1:7">
      <c r="A872" s="49">
        <v>671</v>
      </c>
      <c r="B872" s="50" t="s">
        <v>687</v>
      </c>
      <c r="C872" s="50" t="s">
        <v>688</v>
      </c>
      <c r="D872" s="51">
        <v>1730</v>
      </c>
      <c r="E872" s="52">
        <v>346</v>
      </c>
      <c r="F872" s="45">
        <v>103.8</v>
      </c>
      <c r="G872" s="50" t="s">
        <v>404</v>
      </c>
    </row>
    <row r="873" s="9" customFormat="1" spans="1:7">
      <c r="A873" s="49"/>
      <c r="B873" s="50" t="s">
        <v>687</v>
      </c>
      <c r="C873" s="50" t="s">
        <v>688</v>
      </c>
      <c r="D873" s="51">
        <v>740</v>
      </c>
      <c r="E873" s="52">
        <v>148</v>
      </c>
      <c r="F873" s="45">
        <v>44.4</v>
      </c>
      <c r="G873" s="50" t="s">
        <v>404</v>
      </c>
    </row>
    <row r="874" s="9" customFormat="1" spans="1:7">
      <c r="A874" s="49"/>
      <c r="B874" s="50" t="s">
        <v>687</v>
      </c>
      <c r="C874" s="50" t="s">
        <v>688</v>
      </c>
      <c r="D874" s="51">
        <v>900</v>
      </c>
      <c r="E874" s="52">
        <v>180</v>
      </c>
      <c r="F874" s="45">
        <v>54</v>
      </c>
      <c r="G874" s="50" t="s">
        <v>404</v>
      </c>
    </row>
    <row r="875" s="9" customFormat="1" spans="1:7">
      <c r="A875" s="49">
        <v>672</v>
      </c>
      <c r="B875" s="50" t="s">
        <v>795</v>
      </c>
      <c r="C875" s="50" t="s">
        <v>796</v>
      </c>
      <c r="D875" s="51">
        <v>3400</v>
      </c>
      <c r="E875" s="52">
        <v>680</v>
      </c>
      <c r="F875" s="45">
        <v>204</v>
      </c>
      <c r="G875" s="50" t="s">
        <v>404</v>
      </c>
    </row>
    <row r="876" s="9" customFormat="1" spans="1:7">
      <c r="A876" s="49">
        <v>673</v>
      </c>
      <c r="B876" s="50" t="s">
        <v>797</v>
      </c>
      <c r="C876" s="50" t="s">
        <v>794</v>
      </c>
      <c r="D876" s="51">
        <v>1840</v>
      </c>
      <c r="E876" s="52">
        <v>368</v>
      </c>
      <c r="F876" s="45">
        <v>110.4</v>
      </c>
      <c r="G876" s="50" t="s">
        <v>404</v>
      </c>
    </row>
    <row r="877" s="9" customFormat="1" spans="1:7">
      <c r="A877" s="49">
        <v>674</v>
      </c>
      <c r="B877" s="50" t="s">
        <v>798</v>
      </c>
      <c r="C877" s="50" t="s">
        <v>794</v>
      </c>
      <c r="D877" s="51">
        <v>1290</v>
      </c>
      <c r="E877" s="52">
        <v>258</v>
      </c>
      <c r="F877" s="45">
        <v>77.4</v>
      </c>
      <c r="G877" s="50" t="s">
        <v>404</v>
      </c>
    </row>
    <row r="878" s="9" customFormat="1" spans="1:7">
      <c r="A878" s="49">
        <v>675</v>
      </c>
      <c r="B878" s="50" t="s">
        <v>799</v>
      </c>
      <c r="C878" s="50" t="s">
        <v>794</v>
      </c>
      <c r="D878" s="51">
        <v>8010</v>
      </c>
      <c r="E878" s="52">
        <v>1602</v>
      </c>
      <c r="F878" s="45">
        <v>480.6</v>
      </c>
      <c r="G878" s="50" t="s">
        <v>404</v>
      </c>
    </row>
    <row r="879" s="9" customFormat="1" spans="1:7">
      <c r="A879" s="49">
        <v>676</v>
      </c>
      <c r="B879" s="50" t="s">
        <v>800</v>
      </c>
      <c r="C879" s="50" t="s">
        <v>792</v>
      </c>
      <c r="D879" s="51">
        <v>26754.5</v>
      </c>
      <c r="E879" s="52">
        <v>5350.9</v>
      </c>
      <c r="F879" s="45">
        <v>1605.3</v>
      </c>
      <c r="G879" s="50" t="s">
        <v>404</v>
      </c>
    </row>
    <row r="880" s="9" customFormat="1" spans="1:7">
      <c r="A880" s="49"/>
      <c r="B880" s="50" t="s">
        <v>800</v>
      </c>
      <c r="C880" s="50" t="s">
        <v>792</v>
      </c>
      <c r="D880" s="54">
        <v>20212.5</v>
      </c>
      <c r="E880" s="52">
        <v>4042.5</v>
      </c>
      <c r="F880" s="45">
        <v>1212.9</v>
      </c>
      <c r="G880" s="50" t="s">
        <v>404</v>
      </c>
    </row>
    <row r="881" s="9" customFormat="1" spans="1:7">
      <c r="A881" s="49"/>
      <c r="B881" s="50" t="s">
        <v>800</v>
      </c>
      <c r="C881" s="50" t="s">
        <v>792</v>
      </c>
      <c r="D881" s="51">
        <v>26316</v>
      </c>
      <c r="E881" s="52">
        <v>5263.2</v>
      </c>
      <c r="F881" s="45">
        <v>1578.9</v>
      </c>
      <c r="G881" s="50" t="s">
        <v>404</v>
      </c>
    </row>
    <row r="882" s="9" customFormat="1" spans="1:7">
      <c r="A882" s="49">
        <v>677</v>
      </c>
      <c r="B882" s="30" t="s">
        <v>577</v>
      </c>
      <c r="C882" s="30" t="s">
        <v>579</v>
      </c>
      <c r="D882" s="54">
        <v>16447.5</v>
      </c>
      <c r="E882" s="52">
        <v>3289.5</v>
      </c>
      <c r="F882" s="45">
        <v>987</v>
      </c>
      <c r="G882" s="50" t="s">
        <v>404</v>
      </c>
    </row>
    <row r="883" s="9" customFormat="1" spans="1:7">
      <c r="A883" s="49"/>
      <c r="B883" s="30" t="s">
        <v>577</v>
      </c>
      <c r="C883" s="30" t="s">
        <v>579</v>
      </c>
      <c r="D883" s="51">
        <v>17105</v>
      </c>
      <c r="E883" s="52">
        <v>3421</v>
      </c>
      <c r="F883" s="45">
        <v>1026.3</v>
      </c>
      <c r="G883" s="50" t="s">
        <v>404</v>
      </c>
    </row>
    <row r="884" s="9" customFormat="1" spans="1:7">
      <c r="A884" s="49">
        <v>678</v>
      </c>
      <c r="B884" s="50" t="s">
        <v>801</v>
      </c>
      <c r="C884" s="50" t="s">
        <v>794</v>
      </c>
      <c r="D884" s="51">
        <v>3480</v>
      </c>
      <c r="E884" s="52">
        <v>696</v>
      </c>
      <c r="F884" s="45">
        <v>208.8</v>
      </c>
      <c r="G884" s="50" t="s">
        <v>404</v>
      </c>
    </row>
    <row r="885" s="9" customFormat="1" spans="1:7">
      <c r="A885" s="49">
        <v>679</v>
      </c>
      <c r="B885" s="50" t="s">
        <v>802</v>
      </c>
      <c r="C885" s="50" t="s">
        <v>794</v>
      </c>
      <c r="D885" s="51">
        <v>1280</v>
      </c>
      <c r="E885" s="52">
        <v>256</v>
      </c>
      <c r="F885" s="45">
        <v>76.8</v>
      </c>
      <c r="G885" s="50" t="s">
        <v>404</v>
      </c>
    </row>
    <row r="886" s="9" customFormat="1" spans="1:7">
      <c r="A886" s="49">
        <v>680</v>
      </c>
      <c r="B886" s="50" t="s">
        <v>803</v>
      </c>
      <c r="C886" s="50" t="s">
        <v>794</v>
      </c>
      <c r="D886" s="51">
        <v>1750</v>
      </c>
      <c r="E886" s="52">
        <v>350</v>
      </c>
      <c r="F886" s="45">
        <v>105</v>
      </c>
      <c r="G886" s="50" t="s">
        <v>404</v>
      </c>
    </row>
    <row r="887" s="9" customFormat="1" spans="1:7">
      <c r="A887" s="49">
        <v>681</v>
      </c>
      <c r="B887" s="50" t="s">
        <v>804</v>
      </c>
      <c r="C887" s="50" t="s">
        <v>794</v>
      </c>
      <c r="D887" s="51">
        <v>2820</v>
      </c>
      <c r="E887" s="52">
        <v>564</v>
      </c>
      <c r="F887" s="45">
        <v>169.2</v>
      </c>
      <c r="G887" s="50" t="s">
        <v>404</v>
      </c>
    </row>
    <row r="888" s="9" customFormat="1" spans="1:7">
      <c r="A888" s="49">
        <v>682</v>
      </c>
      <c r="B888" s="50" t="s">
        <v>805</v>
      </c>
      <c r="C888" s="50" t="s">
        <v>787</v>
      </c>
      <c r="D888" s="51">
        <v>23440</v>
      </c>
      <c r="E888" s="52">
        <v>4688</v>
      </c>
      <c r="F888" s="45">
        <v>1406.4</v>
      </c>
      <c r="G888" s="50" t="s">
        <v>404</v>
      </c>
    </row>
    <row r="889" s="9" customFormat="1" spans="1:7">
      <c r="A889" s="49"/>
      <c r="B889" s="50" t="s">
        <v>805</v>
      </c>
      <c r="C889" s="50" t="s">
        <v>787</v>
      </c>
      <c r="D889" s="51">
        <v>25777.5</v>
      </c>
      <c r="E889" s="52">
        <v>5155.5</v>
      </c>
      <c r="F889" s="45">
        <v>1546.8</v>
      </c>
      <c r="G889" s="50" t="s">
        <v>404</v>
      </c>
    </row>
    <row r="890" s="9" customFormat="1" spans="1:7">
      <c r="A890" s="49">
        <v>683</v>
      </c>
      <c r="B890" s="50" t="s">
        <v>806</v>
      </c>
      <c r="C890" s="50" t="s">
        <v>807</v>
      </c>
      <c r="D890" s="51">
        <v>1160</v>
      </c>
      <c r="E890" s="52">
        <v>232</v>
      </c>
      <c r="F890" s="45">
        <v>69.6</v>
      </c>
      <c r="G890" s="50" t="s">
        <v>404</v>
      </c>
    </row>
    <row r="891" s="9" customFormat="1" spans="1:7">
      <c r="A891" s="49"/>
      <c r="B891" s="50" t="s">
        <v>806</v>
      </c>
      <c r="C891" s="50" t="s">
        <v>807</v>
      </c>
      <c r="D891" s="51">
        <v>800</v>
      </c>
      <c r="E891" s="52">
        <v>160</v>
      </c>
      <c r="F891" s="45">
        <v>48</v>
      </c>
      <c r="G891" s="50" t="s">
        <v>404</v>
      </c>
    </row>
    <row r="892" s="9" customFormat="1" spans="1:7">
      <c r="A892" s="49">
        <v>684</v>
      </c>
      <c r="B892" s="50" t="s">
        <v>808</v>
      </c>
      <c r="C892" s="50" t="s">
        <v>787</v>
      </c>
      <c r="D892" s="51">
        <v>23355.5</v>
      </c>
      <c r="E892" s="52">
        <v>4671.1</v>
      </c>
      <c r="F892" s="45">
        <v>1401.3</v>
      </c>
      <c r="G892" s="50" t="s">
        <v>404</v>
      </c>
    </row>
    <row r="893" s="9" customFormat="1" spans="1:7">
      <c r="A893" s="49">
        <v>685</v>
      </c>
      <c r="B893" s="50" t="s">
        <v>809</v>
      </c>
      <c r="C893" s="50" t="s">
        <v>792</v>
      </c>
      <c r="D893" s="51">
        <v>25644.5</v>
      </c>
      <c r="E893" s="52">
        <v>5128.9</v>
      </c>
      <c r="F893" s="45">
        <v>1538.7</v>
      </c>
      <c r="G893" s="50" t="s">
        <v>404</v>
      </c>
    </row>
    <row r="894" s="9" customFormat="1" spans="1:7">
      <c r="A894" s="49"/>
      <c r="B894" s="50" t="s">
        <v>809</v>
      </c>
      <c r="C894" s="50" t="s">
        <v>792</v>
      </c>
      <c r="D894" s="51">
        <v>28279.5</v>
      </c>
      <c r="E894" s="52">
        <v>5655.9</v>
      </c>
      <c r="F894" s="45">
        <v>1696.8</v>
      </c>
      <c r="G894" s="50" t="s">
        <v>404</v>
      </c>
    </row>
    <row r="895" s="9" customFormat="1" spans="1:7">
      <c r="A895" s="49">
        <v>686</v>
      </c>
      <c r="B895" s="50" t="s">
        <v>810</v>
      </c>
      <c r="C895" s="50" t="s">
        <v>811</v>
      </c>
      <c r="D895" s="51">
        <v>6460</v>
      </c>
      <c r="E895" s="52">
        <v>1292</v>
      </c>
      <c r="F895" s="45">
        <v>387.6</v>
      </c>
      <c r="G895" s="50" t="s">
        <v>404</v>
      </c>
    </row>
    <row r="896" s="9" customFormat="1" spans="1:7">
      <c r="A896" s="49"/>
      <c r="B896" s="50" t="s">
        <v>810</v>
      </c>
      <c r="C896" s="50" t="s">
        <v>811</v>
      </c>
      <c r="D896" s="51">
        <v>4710</v>
      </c>
      <c r="E896" s="52">
        <v>942</v>
      </c>
      <c r="F896" s="45">
        <v>282.6</v>
      </c>
      <c r="G896" s="50" t="s">
        <v>404</v>
      </c>
    </row>
    <row r="897" s="9" customFormat="1" spans="1:7">
      <c r="A897" s="49"/>
      <c r="B897" s="50" t="s">
        <v>810</v>
      </c>
      <c r="C897" s="50" t="s">
        <v>811</v>
      </c>
      <c r="D897" s="51">
        <v>1380</v>
      </c>
      <c r="E897" s="52">
        <v>276</v>
      </c>
      <c r="F897" s="45">
        <v>82.8</v>
      </c>
      <c r="G897" s="50" t="s">
        <v>404</v>
      </c>
    </row>
    <row r="898" s="9" customFormat="1" spans="1:7">
      <c r="A898" s="49">
        <v>687</v>
      </c>
      <c r="B898" s="50" t="s">
        <v>812</v>
      </c>
      <c r="C898" s="50" t="s">
        <v>791</v>
      </c>
      <c r="D898" s="51">
        <v>1140</v>
      </c>
      <c r="E898" s="52">
        <v>228</v>
      </c>
      <c r="F898" s="45">
        <v>68.4</v>
      </c>
      <c r="G898" s="50" t="s">
        <v>404</v>
      </c>
    </row>
    <row r="899" s="9" customFormat="1" spans="1:7">
      <c r="A899" s="49">
        <v>688</v>
      </c>
      <c r="B899" s="50" t="s">
        <v>813</v>
      </c>
      <c r="C899" s="50" t="s">
        <v>792</v>
      </c>
      <c r="D899" s="51">
        <v>27960.5</v>
      </c>
      <c r="E899" s="52">
        <v>5592.1</v>
      </c>
      <c r="F899" s="45">
        <v>1677.6</v>
      </c>
      <c r="G899" s="50" t="s">
        <v>404</v>
      </c>
    </row>
    <row r="900" s="9" customFormat="1" spans="1:7">
      <c r="A900" s="49">
        <v>689</v>
      </c>
      <c r="B900" s="50" t="s">
        <v>814</v>
      </c>
      <c r="C900" s="50" t="s">
        <v>557</v>
      </c>
      <c r="D900" s="51">
        <v>20732</v>
      </c>
      <c r="E900" s="52">
        <v>4146.4</v>
      </c>
      <c r="F900" s="45">
        <v>1243.8</v>
      </c>
      <c r="G900" s="50" t="s">
        <v>404</v>
      </c>
    </row>
    <row r="901" s="9" customFormat="1" spans="1:7">
      <c r="A901" s="49">
        <v>690</v>
      </c>
      <c r="B901" s="50" t="s">
        <v>815</v>
      </c>
      <c r="C901" s="50" t="s">
        <v>557</v>
      </c>
      <c r="D901" s="51">
        <v>15489</v>
      </c>
      <c r="E901" s="52">
        <v>3097.8</v>
      </c>
      <c r="F901" s="45">
        <v>929.4</v>
      </c>
      <c r="G901" s="50" t="s">
        <v>404</v>
      </c>
    </row>
    <row r="902" s="9" customFormat="1" spans="1:7">
      <c r="A902" s="49">
        <v>691</v>
      </c>
      <c r="B902" s="50" t="s">
        <v>816</v>
      </c>
      <c r="C902" s="50" t="s">
        <v>557</v>
      </c>
      <c r="D902" s="51">
        <v>20256</v>
      </c>
      <c r="E902" s="52">
        <v>4051.2</v>
      </c>
      <c r="F902" s="45">
        <v>1215.3</v>
      </c>
      <c r="G902" s="50" t="s">
        <v>404</v>
      </c>
    </row>
    <row r="903" s="9" customFormat="1" spans="1:7">
      <c r="A903" s="49">
        <v>692</v>
      </c>
      <c r="B903" s="50" t="s">
        <v>817</v>
      </c>
      <c r="C903" s="50" t="s">
        <v>557</v>
      </c>
      <c r="D903" s="51">
        <v>15853</v>
      </c>
      <c r="E903" s="52">
        <v>3170.6</v>
      </c>
      <c r="F903" s="45">
        <v>951.3</v>
      </c>
      <c r="G903" s="50" t="s">
        <v>404</v>
      </c>
    </row>
    <row r="904" s="9" customFormat="1" spans="1:7">
      <c r="A904" s="49">
        <v>693</v>
      </c>
      <c r="B904" s="50" t="s">
        <v>818</v>
      </c>
      <c r="C904" s="50" t="s">
        <v>557</v>
      </c>
      <c r="D904" s="51">
        <v>18611</v>
      </c>
      <c r="E904" s="52">
        <v>3722.2</v>
      </c>
      <c r="F904" s="45">
        <v>1116.6</v>
      </c>
      <c r="G904" s="50" t="s">
        <v>404</v>
      </c>
    </row>
    <row r="905" s="9" customFormat="1" spans="1:7">
      <c r="A905" s="49">
        <v>694</v>
      </c>
      <c r="B905" s="50" t="s">
        <v>819</v>
      </c>
      <c r="C905" s="50" t="s">
        <v>557</v>
      </c>
      <c r="D905" s="51">
        <v>12933</v>
      </c>
      <c r="E905" s="52">
        <v>2586.6</v>
      </c>
      <c r="F905" s="45">
        <v>776.1</v>
      </c>
      <c r="G905" s="50" t="s">
        <v>404</v>
      </c>
    </row>
    <row r="906" s="9" customFormat="1" spans="1:7">
      <c r="A906" s="49">
        <v>695</v>
      </c>
      <c r="B906" s="50" t="s">
        <v>820</v>
      </c>
      <c r="C906" s="50" t="s">
        <v>557</v>
      </c>
      <c r="D906" s="51">
        <v>20219</v>
      </c>
      <c r="E906" s="52">
        <v>4043.8</v>
      </c>
      <c r="F906" s="45">
        <v>1213.2</v>
      </c>
      <c r="G906" s="50" t="s">
        <v>404</v>
      </c>
    </row>
    <row r="907" s="9" customFormat="1" spans="1:7">
      <c r="A907" s="49">
        <v>696</v>
      </c>
      <c r="B907" s="50" t="s">
        <v>821</v>
      </c>
      <c r="C907" s="50" t="s">
        <v>557</v>
      </c>
      <c r="D907" s="51">
        <v>19637</v>
      </c>
      <c r="E907" s="52">
        <v>3927.4</v>
      </c>
      <c r="F907" s="45">
        <v>1178.1</v>
      </c>
      <c r="G907" s="50" t="s">
        <v>404</v>
      </c>
    </row>
    <row r="908" spans="1:7">
      <c r="A908" s="49">
        <v>697</v>
      </c>
      <c r="B908" s="50" t="s">
        <v>758</v>
      </c>
      <c r="C908" s="50" t="s">
        <v>509</v>
      </c>
      <c r="D908" s="55">
        <v>13490</v>
      </c>
      <c r="E908" s="52">
        <v>2698</v>
      </c>
      <c r="F908" s="56">
        <v>809.4</v>
      </c>
      <c r="G908" s="49" t="s">
        <v>822</v>
      </c>
    </row>
    <row r="909" spans="1:7">
      <c r="A909" s="49"/>
      <c r="B909" s="50" t="s">
        <v>758</v>
      </c>
      <c r="C909" s="50" t="s">
        <v>509</v>
      </c>
      <c r="D909" s="55">
        <v>4350</v>
      </c>
      <c r="E909" s="52">
        <v>870</v>
      </c>
      <c r="F909" s="56">
        <v>261</v>
      </c>
      <c r="G909" s="49" t="s">
        <v>822</v>
      </c>
    </row>
    <row r="910" spans="1:7">
      <c r="A910" s="49"/>
      <c r="B910" s="50" t="s">
        <v>758</v>
      </c>
      <c r="C910" s="50" t="s">
        <v>509</v>
      </c>
      <c r="D910" s="55">
        <v>19220</v>
      </c>
      <c r="E910" s="52">
        <v>3844</v>
      </c>
      <c r="F910" s="56">
        <v>1153.2</v>
      </c>
      <c r="G910" s="49" t="s">
        <v>822</v>
      </c>
    </row>
    <row r="911" spans="1:7">
      <c r="A911" s="49"/>
      <c r="B911" s="50" t="s">
        <v>758</v>
      </c>
      <c r="C911" s="50" t="s">
        <v>509</v>
      </c>
      <c r="D911" s="55">
        <v>31470</v>
      </c>
      <c r="E911" s="52">
        <v>6294</v>
      </c>
      <c r="F911" s="57">
        <v>1888.2</v>
      </c>
      <c r="G911" s="49" t="s">
        <v>822</v>
      </c>
    </row>
    <row r="912" spans="1:7">
      <c r="A912" s="49"/>
      <c r="B912" s="50" t="s">
        <v>758</v>
      </c>
      <c r="C912" s="50" t="s">
        <v>509</v>
      </c>
      <c r="D912" s="55">
        <v>18150</v>
      </c>
      <c r="E912" s="52">
        <v>3630</v>
      </c>
      <c r="F912" s="57">
        <v>1089</v>
      </c>
      <c r="G912" s="49" t="s">
        <v>822</v>
      </c>
    </row>
    <row r="913" spans="1:7">
      <c r="A913" s="49"/>
      <c r="B913" s="50" t="s">
        <v>758</v>
      </c>
      <c r="C913" s="50" t="s">
        <v>509</v>
      </c>
      <c r="D913" s="55">
        <v>33480</v>
      </c>
      <c r="E913" s="52">
        <v>6696</v>
      </c>
      <c r="F913" s="57">
        <v>2008.8</v>
      </c>
      <c r="G913" s="49" t="s">
        <v>822</v>
      </c>
    </row>
    <row r="914" spans="1:7">
      <c r="A914" s="49"/>
      <c r="B914" s="50" t="s">
        <v>758</v>
      </c>
      <c r="C914" s="50" t="s">
        <v>509</v>
      </c>
      <c r="D914" s="55">
        <v>25090</v>
      </c>
      <c r="E914" s="52">
        <v>5018</v>
      </c>
      <c r="F914" s="57">
        <v>1505.4</v>
      </c>
      <c r="G914" s="49" t="s">
        <v>822</v>
      </c>
    </row>
    <row r="915" spans="1:7">
      <c r="A915" s="49"/>
      <c r="B915" s="50" t="s">
        <v>758</v>
      </c>
      <c r="C915" s="50" t="s">
        <v>509</v>
      </c>
      <c r="D915" s="55">
        <v>15130</v>
      </c>
      <c r="E915" s="52">
        <v>3026</v>
      </c>
      <c r="F915" s="57">
        <v>907.8</v>
      </c>
      <c r="G915" s="49" t="s">
        <v>822</v>
      </c>
    </row>
    <row r="916" spans="1:7">
      <c r="A916" s="49"/>
      <c r="B916" s="50" t="s">
        <v>758</v>
      </c>
      <c r="C916" s="50" t="s">
        <v>509</v>
      </c>
      <c r="D916" s="55">
        <v>35400</v>
      </c>
      <c r="E916" s="52">
        <v>7080</v>
      </c>
      <c r="F916" s="57">
        <v>2124</v>
      </c>
      <c r="G916" s="49" t="s">
        <v>822</v>
      </c>
    </row>
    <row r="917" spans="1:7">
      <c r="A917" s="49"/>
      <c r="B917" s="50" t="s">
        <v>758</v>
      </c>
      <c r="C917" s="50" t="s">
        <v>509</v>
      </c>
      <c r="D917" s="55">
        <v>11035</v>
      </c>
      <c r="E917" s="52">
        <v>2207</v>
      </c>
      <c r="F917" s="57">
        <v>662.1</v>
      </c>
      <c r="G917" s="49" t="s">
        <v>822</v>
      </c>
    </row>
    <row r="918" spans="1:7">
      <c r="A918" s="49">
        <v>698</v>
      </c>
      <c r="B918" s="50" t="s">
        <v>823</v>
      </c>
      <c r="C918" s="50" t="s">
        <v>692</v>
      </c>
      <c r="D918" s="55">
        <v>15260</v>
      </c>
      <c r="E918" s="52">
        <v>3052</v>
      </c>
      <c r="F918" s="56">
        <v>915.6</v>
      </c>
      <c r="G918" s="49" t="s">
        <v>822</v>
      </c>
    </row>
    <row r="919" spans="1:7">
      <c r="A919" s="49"/>
      <c r="B919" s="50" t="s">
        <v>823</v>
      </c>
      <c r="C919" s="50" t="s">
        <v>692</v>
      </c>
      <c r="D919" s="55">
        <v>24630</v>
      </c>
      <c r="E919" s="52">
        <v>4926</v>
      </c>
      <c r="F919" s="57">
        <v>1477.8</v>
      </c>
      <c r="G919" s="49" t="s">
        <v>822</v>
      </c>
    </row>
    <row r="920" spans="1:7">
      <c r="A920" s="49"/>
      <c r="B920" s="50" t="s">
        <v>823</v>
      </c>
      <c r="C920" s="50" t="s">
        <v>692</v>
      </c>
      <c r="D920" s="55">
        <v>23500</v>
      </c>
      <c r="E920" s="52">
        <v>4700</v>
      </c>
      <c r="F920" s="57">
        <v>1410</v>
      </c>
      <c r="G920" s="49" t="s">
        <v>822</v>
      </c>
    </row>
    <row r="921" spans="1:7">
      <c r="A921" s="49"/>
      <c r="B921" s="50" t="s">
        <v>823</v>
      </c>
      <c r="C921" s="50" t="s">
        <v>692</v>
      </c>
      <c r="D921" s="55">
        <v>25090</v>
      </c>
      <c r="E921" s="52">
        <v>5018</v>
      </c>
      <c r="F921" s="57">
        <v>1505.4</v>
      </c>
      <c r="G921" s="49" t="s">
        <v>822</v>
      </c>
    </row>
    <row r="922" spans="1:7">
      <c r="A922" s="49"/>
      <c r="B922" s="50" t="s">
        <v>823</v>
      </c>
      <c r="C922" s="50" t="s">
        <v>692</v>
      </c>
      <c r="D922" s="55">
        <v>28610</v>
      </c>
      <c r="E922" s="52">
        <v>5722</v>
      </c>
      <c r="F922" s="57">
        <v>1716.6</v>
      </c>
      <c r="G922" s="49" t="s">
        <v>822</v>
      </c>
    </row>
    <row r="923" spans="1:7">
      <c r="A923" s="49"/>
      <c r="B923" s="50" t="s">
        <v>823</v>
      </c>
      <c r="C923" s="50" t="s">
        <v>692</v>
      </c>
      <c r="D923" s="55">
        <v>72310</v>
      </c>
      <c r="E923" s="52">
        <v>14462</v>
      </c>
      <c r="F923" s="57">
        <v>4338.6</v>
      </c>
      <c r="G923" s="49" t="s">
        <v>822</v>
      </c>
    </row>
    <row r="924" spans="1:7">
      <c r="A924" s="49">
        <v>699</v>
      </c>
      <c r="B924" s="50" t="s">
        <v>824</v>
      </c>
      <c r="C924" s="50" t="s">
        <v>509</v>
      </c>
      <c r="D924" s="55">
        <v>4420</v>
      </c>
      <c r="E924" s="52">
        <v>884</v>
      </c>
      <c r="F924" s="56">
        <v>265.2</v>
      </c>
      <c r="G924" s="49" t="s">
        <v>822</v>
      </c>
    </row>
    <row r="925" spans="1:7">
      <c r="A925" s="49">
        <v>700</v>
      </c>
      <c r="B925" s="50" t="s">
        <v>572</v>
      </c>
      <c r="C925" s="50" t="s">
        <v>550</v>
      </c>
      <c r="D925" s="55">
        <v>19737</v>
      </c>
      <c r="E925" s="52">
        <v>3947.4</v>
      </c>
      <c r="F925" s="56">
        <v>1184.1</v>
      </c>
      <c r="G925" s="49" t="s">
        <v>822</v>
      </c>
    </row>
    <row r="926" spans="1:7">
      <c r="A926" s="49"/>
      <c r="B926" s="50" t="s">
        <v>572</v>
      </c>
      <c r="C926" s="50" t="s">
        <v>550</v>
      </c>
      <c r="D926" s="55">
        <v>4380</v>
      </c>
      <c r="E926" s="52">
        <v>876</v>
      </c>
      <c r="F926" s="57">
        <v>262.8</v>
      </c>
      <c r="G926" s="49" t="s">
        <v>822</v>
      </c>
    </row>
    <row r="927" spans="1:7">
      <c r="A927" s="49"/>
      <c r="B927" s="50" t="s">
        <v>572</v>
      </c>
      <c r="C927" s="50" t="s">
        <v>550</v>
      </c>
      <c r="D927" s="55">
        <v>2730</v>
      </c>
      <c r="E927" s="52">
        <v>546</v>
      </c>
      <c r="F927" s="57">
        <v>163.8</v>
      </c>
      <c r="G927" s="49" t="s">
        <v>822</v>
      </c>
    </row>
    <row r="928" spans="1:7">
      <c r="A928" s="49"/>
      <c r="B928" s="50" t="s">
        <v>572</v>
      </c>
      <c r="C928" s="50" t="s">
        <v>550</v>
      </c>
      <c r="D928" s="55">
        <v>5870</v>
      </c>
      <c r="E928" s="52">
        <v>1174</v>
      </c>
      <c r="F928" s="57">
        <v>352.2</v>
      </c>
      <c r="G928" s="49" t="s">
        <v>822</v>
      </c>
    </row>
    <row r="929" spans="1:7">
      <c r="A929" s="49"/>
      <c r="B929" s="50" t="s">
        <v>572</v>
      </c>
      <c r="C929" s="50" t="s">
        <v>550</v>
      </c>
      <c r="D929" s="55">
        <v>7010</v>
      </c>
      <c r="E929" s="52">
        <v>1402</v>
      </c>
      <c r="F929" s="57">
        <v>420.6</v>
      </c>
      <c r="G929" s="49" t="s">
        <v>822</v>
      </c>
    </row>
    <row r="930" spans="1:7">
      <c r="A930" s="49"/>
      <c r="B930" s="50" t="s">
        <v>572</v>
      </c>
      <c r="C930" s="50" t="s">
        <v>550</v>
      </c>
      <c r="D930" s="55">
        <v>14530</v>
      </c>
      <c r="E930" s="52">
        <v>2906</v>
      </c>
      <c r="F930" s="57">
        <v>871.8</v>
      </c>
      <c r="G930" s="49" t="s">
        <v>822</v>
      </c>
    </row>
    <row r="931" spans="1:7">
      <c r="A931" s="49"/>
      <c r="B931" s="50" t="s">
        <v>572</v>
      </c>
      <c r="C931" s="50" t="s">
        <v>550</v>
      </c>
      <c r="D931" s="55">
        <v>3650</v>
      </c>
      <c r="E931" s="52">
        <v>730</v>
      </c>
      <c r="F931" s="57">
        <v>219</v>
      </c>
      <c r="G931" s="49" t="s">
        <v>822</v>
      </c>
    </row>
    <row r="932" spans="1:7">
      <c r="A932" s="49">
        <v>701</v>
      </c>
      <c r="B932" s="50" t="s">
        <v>825</v>
      </c>
      <c r="C932" s="50" t="s">
        <v>509</v>
      </c>
      <c r="D932" s="55">
        <v>16900</v>
      </c>
      <c r="E932" s="52">
        <v>3380</v>
      </c>
      <c r="F932" s="56">
        <v>1014</v>
      </c>
      <c r="G932" s="49" t="s">
        <v>822</v>
      </c>
    </row>
    <row r="933" spans="1:7">
      <c r="A933" s="49"/>
      <c r="B933" s="50" t="s">
        <v>825</v>
      </c>
      <c r="C933" s="50" t="s">
        <v>509</v>
      </c>
      <c r="D933" s="55">
        <v>8680</v>
      </c>
      <c r="E933" s="52">
        <v>1736</v>
      </c>
      <c r="F933" s="57">
        <v>520.8</v>
      </c>
      <c r="G933" s="49" t="s">
        <v>822</v>
      </c>
    </row>
    <row r="934" spans="1:7">
      <c r="A934" s="49"/>
      <c r="B934" s="50" t="s">
        <v>825</v>
      </c>
      <c r="C934" s="50" t="s">
        <v>509</v>
      </c>
      <c r="D934" s="55">
        <v>10440</v>
      </c>
      <c r="E934" s="52">
        <v>2088</v>
      </c>
      <c r="F934" s="57">
        <v>626.4</v>
      </c>
      <c r="G934" s="49" t="s">
        <v>822</v>
      </c>
    </row>
    <row r="935" spans="1:7">
      <c r="A935" s="49"/>
      <c r="B935" s="50" t="s">
        <v>825</v>
      </c>
      <c r="C935" s="50" t="s">
        <v>509</v>
      </c>
      <c r="D935" s="55">
        <v>8010</v>
      </c>
      <c r="E935" s="52">
        <v>1602</v>
      </c>
      <c r="F935" s="57">
        <v>480.6</v>
      </c>
      <c r="G935" s="49" t="s">
        <v>822</v>
      </c>
    </row>
    <row r="936" spans="1:7">
      <c r="A936" s="49">
        <v>702</v>
      </c>
      <c r="B936" s="50" t="s">
        <v>826</v>
      </c>
      <c r="C936" s="50" t="s">
        <v>509</v>
      </c>
      <c r="D936" s="55">
        <v>5900</v>
      </c>
      <c r="E936" s="52">
        <v>1180</v>
      </c>
      <c r="F936" s="56">
        <v>354</v>
      </c>
      <c r="G936" s="49" t="s">
        <v>822</v>
      </c>
    </row>
    <row r="937" spans="1:7">
      <c r="A937" s="49"/>
      <c r="B937" s="50" t="s">
        <v>826</v>
      </c>
      <c r="C937" s="50" t="s">
        <v>509</v>
      </c>
      <c r="D937" s="55">
        <v>6770</v>
      </c>
      <c r="E937" s="52">
        <v>1354</v>
      </c>
      <c r="F937" s="57">
        <v>406.2</v>
      </c>
      <c r="G937" s="49" t="s">
        <v>822</v>
      </c>
    </row>
    <row r="938" spans="1:7">
      <c r="A938" s="49"/>
      <c r="B938" s="50" t="s">
        <v>826</v>
      </c>
      <c r="C938" s="50" t="s">
        <v>509</v>
      </c>
      <c r="D938" s="55">
        <v>17500</v>
      </c>
      <c r="E938" s="52">
        <v>3500</v>
      </c>
      <c r="F938" s="57">
        <v>1050</v>
      </c>
      <c r="G938" s="49" t="s">
        <v>822</v>
      </c>
    </row>
    <row r="939" spans="1:7">
      <c r="A939" s="49"/>
      <c r="B939" s="50" t="s">
        <v>826</v>
      </c>
      <c r="C939" s="50" t="s">
        <v>509</v>
      </c>
      <c r="D939" s="55">
        <v>7890</v>
      </c>
      <c r="E939" s="52">
        <v>1578</v>
      </c>
      <c r="F939" s="57">
        <v>473.4</v>
      </c>
      <c r="G939" s="49" t="s">
        <v>822</v>
      </c>
    </row>
    <row r="940" spans="1:7">
      <c r="A940" s="49"/>
      <c r="B940" s="50" t="s">
        <v>826</v>
      </c>
      <c r="C940" s="50" t="s">
        <v>509</v>
      </c>
      <c r="D940" s="55">
        <v>4270</v>
      </c>
      <c r="E940" s="52">
        <v>854</v>
      </c>
      <c r="F940" s="57">
        <v>256.2</v>
      </c>
      <c r="G940" s="49" t="s">
        <v>822</v>
      </c>
    </row>
    <row r="941" spans="1:7">
      <c r="A941" s="49">
        <v>703</v>
      </c>
      <c r="B941" s="50" t="s">
        <v>827</v>
      </c>
      <c r="C941" s="50" t="s">
        <v>828</v>
      </c>
      <c r="D941" s="55">
        <v>760</v>
      </c>
      <c r="E941" s="52">
        <v>152</v>
      </c>
      <c r="F941" s="57">
        <v>45.6</v>
      </c>
      <c r="G941" s="49" t="s">
        <v>822</v>
      </c>
    </row>
    <row r="942" spans="1:7">
      <c r="A942" s="49">
        <v>704</v>
      </c>
      <c r="B942" s="50" t="s">
        <v>829</v>
      </c>
      <c r="C942" s="50" t="s">
        <v>538</v>
      </c>
      <c r="D942" s="55">
        <v>8210</v>
      </c>
      <c r="E942" s="52">
        <v>1642</v>
      </c>
      <c r="F942" s="57">
        <v>492.6</v>
      </c>
      <c r="G942" s="49" t="s">
        <v>822</v>
      </c>
    </row>
    <row r="943" spans="1:7">
      <c r="A943" s="49"/>
      <c r="B943" s="50" t="s">
        <v>829</v>
      </c>
      <c r="C943" s="50" t="s">
        <v>538</v>
      </c>
      <c r="D943" s="55">
        <v>7470</v>
      </c>
      <c r="E943" s="52">
        <v>1494</v>
      </c>
      <c r="F943" s="57">
        <v>448.2</v>
      </c>
      <c r="G943" s="49" t="s">
        <v>822</v>
      </c>
    </row>
    <row r="944" spans="1:7">
      <c r="A944" s="49"/>
      <c r="B944" s="50" t="s">
        <v>829</v>
      </c>
      <c r="C944" s="50" t="s">
        <v>538</v>
      </c>
      <c r="D944" s="55">
        <v>4550</v>
      </c>
      <c r="E944" s="52">
        <v>910</v>
      </c>
      <c r="F944" s="57">
        <v>273</v>
      </c>
      <c r="G944" s="49" t="s">
        <v>822</v>
      </c>
    </row>
    <row r="945" spans="1:7">
      <c r="A945" s="49"/>
      <c r="B945" s="50" t="s">
        <v>829</v>
      </c>
      <c r="C945" s="50" t="s">
        <v>538</v>
      </c>
      <c r="D945" s="55">
        <v>6660</v>
      </c>
      <c r="E945" s="52">
        <v>1332</v>
      </c>
      <c r="F945" s="57">
        <v>399.6</v>
      </c>
      <c r="G945" s="49" t="s">
        <v>822</v>
      </c>
    </row>
    <row r="946" spans="1:7">
      <c r="A946" s="49">
        <v>705</v>
      </c>
      <c r="B946" s="50" t="s">
        <v>830</v>
      </c>
      <c r="C946" s="50" t="s">
        <v>831</v>
      </c>
      <c r="D946" s="55">
        <v>1230</v>
      </c>
      <c r="E946" s="52">
        <v>246</v>
      </c>
      <c r="F946" s="57">
        <v>73.8</v>
      </c>
      <c r="G946" s="49" t="s">
        <v>822</v>
      </c>
    </row>
    <row r="947" spans="1:7">
      <c r="A947" s="49">
        <v>706</v>
      </c>
      <c r="B947" s="50" t="s">
        <v>832</v>
      </c>
      <c r="C947" s="50" t="s">
        <v>828</v>
      </c>
      <c r="D947" s="55">
        <v>5430</v>
      </c>
      <c r="E947" s="52">
        <v>1086</v>
      </c>
      <c r="F947" s="57">
        <v>325.8</v>
      </c>
      <c r="G947" s="49" t="s">
        <v>822</v>
      </c>
    </row>
    <row r="948" spans="1:7">
      <c r="A948" s="49"/>
      <c r="B948" s="50" t="s">
        <v>832</v>
      </c>
      <c r="C948" s="50" t="s">
        <v>828</v>
      </c>
      <c r="D948" s="55">
        <v>6430</v>
      </c>
      <c r="E948" s="52">
        <v>1286</v>
      </c>
      <c r="F948" s="57">
        <v>385.8</v>
      </c>
      <c r="G948" s="49" t="s">
        <v>822</v>
      </c>
    </row>
    <row r="949" spans="1:7">
      <c r="A949" s="49"/>
      <c r="B949" s="50" t="s">
        <v>832</v>
      </c>
      <c r="C949" s="50" t="s">
        <v>828</v>
      </c>
      <c r="D949" s="55">
        <v>27430</v>
      </c>
      <c r="E949" s="52">
        <v>5486</v>
      </c>
      <c r="F949" s="57">
        <v>1645.8</v>
      </c>
      <c r="G949" s="49" t="s">
        <v>822</v>
      </c>
    </row>
    <row r="950" spans="1:7">
      <c r="A950" s="49"/>
      <c r="B950" s="50" t="s">
        <v>832</v>
      </c>
      <c r="C950" s="50" t="s">
        <v>828</v>
      </c>
      <c r="D950" s="55">
        <v>20550</v>
      </c>
      <c r="E950" s="52">
        <v>4110</v>
      </c>
      <c r="F950" s="57">
        <v>1233</v>
      </c>
      <c r="G950" s="49" t="s">
        <v>822</v>
      </c>
    </row>
    <row r="951" spans="1:7">
      <c r="A951" s="49"/>
      <c r="B951" s="50" t="s">
        <v>832</v>
      </c>
      <c r="C951" s="50" t="s">
        <v>828</v>
      </c>
      <c r="D951" s="55">
        <v>34240</v>
      </c>
      <c r="E951" s="52">
        <v>6848</v>
      </c>
      <c r="F951" s="57">
        <v>2054.4</v>
      </c>
      <c r="G951" s="49" t="s">
        <v>822</v>
      </c>
    </row>
    <row r="952" spans="1:7">
      <c r="A952" s="49"/>
      <c r="B952" s="50" t="s">
        <v>832</v>
      </c>
      <c r="C952" s="50" t="s">
        <v>828</v>
      </c>
      <c r="D952" s="55">
        <v>13920</v>
      </c>
      <c r="E952" s="52">
        <v>2784</v>
      </c>
      <c r="F952" s="57">
        <v>835.2</v>
      </c>
      <c r="G952" s="49" t="s">
        <v>822</v>
      </c>
    </row>
    <row r="953" spans="1:7">
      <c r="A953" s="49"/>
      <c r="B953" s="50" t="s">
        <v>832</v>
      </c>
      <c r="C953" s="50" t="s">
        <v>550</v>
      </c>
      <c r="D953" s="55">
        <v>19310</v>
      </c>
      <c r="E953" s="52">
        <v>3862</v>
      </c>
      <c r="F953" s="57">
        <v>1147.8</v>
      </c>
      <c r="G953" s="49" t="s">
        <v>822</v>
      </c>
    </row>
    <row r="954" spans="1:7">
      <c r="A954" s="49">
        <v>707</v>
      </c>
      <c r="B954" s="50" t="s">
        <v>549</v>
      </c>
      <c r="C954" s="50" t="s">
        <v>550</v>
      </c>
      <c r="D954" s="55">
        <v>26645</v>
      </c>
      <c r="E954" s="52">
        <v>5329</v>
      </c>
      <c r="F954" s="57">
        <v>1598.7</v>
      </c>
      <c r="G954" s="49" t="s">
        <v>822</v>
      </c>
    </row>
    <row r="955" spans="1:7">
      <c r="A955" s="49"/>
      <c r="B955" s="50" t="s">
        <v>549</v>
      </c>
      <c r="C955" s="50" t="s">
        <v>550</v>
      </c>
      <c r="D955" s="55">
        <v>16447.5</v>
      </c>
      <c r="E955" s="52">
        <v>3289.5</v>
      </c>
      <c r="F955" s="57">
        <v>987</v>
      </c>
      <c r="G955" s="49" t="s">
        <v>822</v>
      </c>
    </row>
    <row r="956" spans="1:7">
      <c r="A956" s="49">
        <v>708</v>
      </c>
      <c r="B956" s="50" t="s">
        <v>391</v>
      </c>
      <c r="C956" s="50" t="s">
        <v>833</v>
      </c>
      <c r="D956" s="55">
        <v>6200</v>
      </c>
      <c r="E956" s="52">
        <v>1240</v>
      </c>
      <c r="F956" s="57">
        <v>372</v>
      </c>
      <c r="G956" s="49" t="s">
        <v>822</v>
      </c>
    </row>
    <row r="957" spans="1:7">
      <c r="A957" s="49">
        <v>709</v>
      </c>
      <c r="B957" s="50" t="s">
        <v>691</v>
      </c>
      <c r="C957" s="50" t="s">
        <v>692</v>
      </c>
      <c r="D957" s="55">
        <v>17105.5</v>
      </c>
      <c r="E957" s="52">
        <v>3421.1</v>
      </c>
      <c r="F957" s="57">
        <v>1026.3</v>
      </c>
      <c r="G957" s="49" t="s">
        <v>822</v>
      </c>
    </row>
    <row r="958" spans="1:7">
      <c r="A958" s="49"/>
      <c r="B958" s="50" t="s">
        <v>691</v>
      </c>
      <c r="C958" s="50" t="s">
        <v>692</v>
      </c>
      <c r="D958" s="55">
        <v>26120</v>
      </c>
      <c r="E958" s="52">
        <v>5224</v>
      </c>
      <c r="F958" s="57">
        <v>1567.2</v>
      </c>
      <c r="G958" s="49" t="s">
        <v>822</v>
      </c>
    </row>
    <row r="959" spans="1:7">
      <c r="A959" s="49">
        <v>710</v>
      </c>
      <c r="B959" s="50" t="s">
        <v>537</v>
      </c>
      <c r="C959" s="50" t="s">
        <v>538</v>
      </c>
      <c r="D959" s="55">
        <v>2280</v>
      </c>
      <c r="E959" s="52">
        <v>456</v>
      </c>
      <c r="F959" s="57">
        <v>136.8</v>
      </c>
      <c r="G959" s="49" t="s">
        <v>822</v>
      </c>
    </row>
    <row r="960" spans="1:7">
      <c r="A960" s="49"/>
      <c r="B960" s="50" t="s">
        <v>537</v>
      </c>
      <c r="C960" s="50" t="s">
        <v>538</v>
      </c>
      <c r="D960" s="55">
        <v>4620</v>
      </c>
      <c r="E960" s="52">
        <v>924</v>
      </c>
      <c r="F960" s="57">
        <v>277.2</v>
      </c>
      <c r="G960" s="49" t="s">
        <v>822</v>
      </c>
    </row>
    <row r="961" spans="1:7">
      <c r="A961" s="49"/>
      <c r="B961" s="50" t="s">
        <v>537</v>
      </c>
      <c r="C961" s="50" t="s">
        <v>538</v>
      </c>
      <c r="D961" s="55">
        <v>5770</v>
      </c>
      <c r="E961" s="52">
        <v>1154</v>
      </c>
      <c r="F961" s="57">
        <v>346.2</v>
      </c>
      <c r="G961" s="49" t="s">
        <v>822</v>
      </c>
    </row>
    <row r="962" spans="1:7">
      <c r="A962" s="49">
        <v>711</v>
      </c>
      <c r="B962" s="50" t="s">
        <v>834</v>
      </c>
      <c r="C962" s="50" t="s">
        <v>835</v>
      </c>
      <c r="D962" s="55">
        <v>1120</v>
      </c>
      <c r="E962" s="52">
        <v>224</v>
      </c>
      <c r="F962" s="57">
        <v>67.2</v>
      </c>
      <c r="G962" s="49" t="s">
        <v>822</v>
      </c>
    </row>
    <row r="963" spans="1:7">
      <c r="A963" s="49">
        <v>712</v>
      </c>
      <c r="B963" s="50" t="s">
        <v>836</v>
      </c>
      <c r="C963" s="50" t="s">
        <v>538</v>
      </c>
      <c r="D963" s="55">
        <v>49720</v>
      </c>
      <c r="E963" s="52">
        <v>9944</v>
      </c>
      <c r="F963" s="57">
        <v>2983.2</v>
      </c>
      <c r="G963" s="49" t="s">
        <v>822</v>
      </c>
    </row>
    <row r="964" spans="1:7">
      <c r="A964" s="49"/>
      <c r="B964" s="50" t="s">
        <v>836</v>
      </c>
      <c r="C964" s="50" t="s">
        <v>538</v>
      </c>
      <c r="D964" s="55">
        <v>38330</v>
      </c>
      <c r="E964" s="52">
        <v>7666</v>
      </c>
      <c r="F964" s="57">
        <v>2299.8</v>
      </c>
      <c r="G964" s="49" t="s">
        <v>822</v>
      </c>
    </row>
    <row r="965" spans="1:7">
      <c r="A965" s="49"/>
      <c r="B965" s="50" t="s">
        <v>836</v>
      </c>
      <c r="C965" s="50" t="s">
        <v>837</v>
      </c>
      <c r="D965" s="55">
        <v>57670</v>
      </c>
      <c r="E965" s="52">
        <v>11534</v>
      </c>
      <c r="F965" s="57">
        <v>3460.2</v>
      </c>
      <c r="G965" s="49" t="s">
        <v>822</v>
      </c>
    </row>
    <row r="966" spans="1:7">
      <c r="A966" s="49"/>
      <c r="B966" s="50" t="s">
        <v>836</v>
      </c>
      <c r="C966" s="50" t="s">
        <v>837</v>
      </c>
      <c r="D966" s="55">
        <v>36380</v>
      </c>
      <c r="E966" s="52">
        <v>7276</v>
      </c>
      <c r="F966" s="57">
        <v>2182.8</v>
      </c>
      <c r="G966" s="49" t="s">
        <v>822</v>
      </c>
    </row>
    <row r="967" spans="1:7">
      <c r="A967" s="49"/>
      <c r="B967" s="50" t="s">
        <v>836</v>
      </c>
      <c r="C967" s="50" t="s">
        <v>837</v>
      </c>
      <c r="D967" s="55">
        <v>59030</v>
      </c>
      <c r="E967" s="52">
        <v>11806</v>
      </c>
      <c r="F967" s="57">
        <v>3541.8</v>
      </c>
      <c r="G967" s="49" t="s">
        <v>822</v>
      </c>
    </row>
    <row r="968" spans="1:7">
      <c r="A968" s="49"/>
      <c r="B968" s="50" t="s">
        <v>836</v>
      </c>
      <c r="C968" s="50" t="s">
        <v>837</v>
      </c>
      <c r="D968" s="55">
        <v>20190</v>
      </c>
      <c r="E968" s="52">
        <v>4038</v>
      </c>
      <c r="F968" s="57">
        <v>1211.4</v>
      </c>
      <c r="G968" s="49" t="s">
        <v>822</v>
      </c>
    </row>
    <row r="969" spans="1:7">
      <c r="A969" s="49">
        <v>713</v>
      </c>
      <c r="B969" s="50" t="s">
        <v>767</v>
      </c>
      <c r="C969" s="50" t="s">
        <v>838</v>
      </c>
      <c r="D969" s="55">
        <v>13340</v>
      </c>
      <c r="E969" s="52">
        <v>2668</v>
      </c>
      <c r="F969" s="57">
        <v>800.4</v>
      </c>
      <c r="G969" s="49" t="s">
        <v>822</v>
      </c>
    </row>
    <row r="970" spans="1:7">
      <c r="A970" s="49"/>
      <c r="B970" s="50" t="s">
        <v>767</v>
      </c>
      <c r="C970" s="50" t="s">
        <v>838</v>
      </c>
      <c r="D970" s="55">
        <v>11170</v>
      </c>
      <c r="E970" s="52">
        <v>2234</v>
      </c>
      <c r="F970" s="57">
        <v>670.2</v>
      </c>
      <c r="G970" s="49" t="s">
        <v>822</v>
      </c>
    </row>
    <row r="971" spans="1:7">
      <c r="A971" s="49"/>
      <c r="B971" s="50" t="s">
        <v>767</v>
      </c>
      <c r="C971" s="50" t="s">
        <v>838</v>
      </c>
      <c r="D971" s="55">
        <v>3500</v>
      </c>
      <c r="E971" s="52">
        <v>700</v>
      </c>
      <c r="F971" s="57">
        <v>210</v>
      </c>
      <c r="G971" s="49" t="s">
        <v>822</v>
      </c>
    </row>
    <row r="972" spans="1:7">
      <c r="A972" s="49"/>
      <c r="B972" s="50" t="s">
        <v>767</v>
      </c>
      <c r="C972" s="50" t="s">
        <v>838</v>
      </c>
      <c r="D972" s="55">
        <v>1580</v>
      </c>
      <c r="E972" s="52">
        <v>316</v>
      </c>
      <c r="F972" s="57">
        <v>94.8</v>
      </c>
      <c r="G972" s="49" t="s">
        <v>822</v>
      </c>
    </row>
    <row r="973" spans="1:7">
      <c r="A973" s="49"/>
      <c r="B973" s="50" t="s">
        <v>767</v>
      </c>
      <c r="C973" s="50" t="s">
        <v>838</v>
      </c>
      <c r="D973" s="55">
        <v>2330</v>
      </c>
      <c r="E973" s="52">
        <v>466</v>
      </c>
      <c r="F973" s="57">
        <v>139.8</v>
      </c>
      <c r="G973" s="49" t="s">
        <v>822</v>
      </c>
    </row>
    <row r="974" spans="1:7">
      <c r="A974" s="49"/>
      <c r="B974" s="50" t="s">
        <v>767</v>
      </c>
      <c r="C974" s="50" t="s">
        <v>838</v>
      </c>
      <c r="D974" s="55">
        <v>3210</v>
      </c>
      <c r="E974" s="52">
        <v>642</v>
      </c>
      <c r="F974" s="57">
        <v>192.6</v>
      </c>
      <c r="G974" s="49" t="s">
        <v>822</v>
      </c>
    </row>
    <row r="975" spans="1:7">
      <c r="A975" s="49">
        <v>714</v>
      </c>
      <c r="B975" s="50" t="s">
        <v>839</v>
      </c>
      <c r="C975" s="50" t="s">
        <v>840</v>
      </c>
      <c r="D975" s="55">
        <v>9090</v>
      </c>
      <c r="E975" s="52">
        <v>1818</v>
      </c>
      <c r="F975" s="57">
        <v>545.4</v>
      </c>
      <c r="G975" s="49" t="s">
        <v>822</v>
      </c>
    </row>
    <row r="976" spans="1:7">
      <c r="A976" s="49">
        <v>715</v>
      </c>
      <c r="B976" s="50" t="s">
        <v>841</v>
      </c>
      <c r="C976" s="50" t="s">
        <v>840</v>
      </c>
      <c r="D976" s="55">
        <v>8750</v>
      </c>
      <c r="E976" s="52">
        <v>1750</v>
      </c>
      <c r="F976" s="57">
        <v>525</v>
      </c>
      <c r="G976" s="49" t="s">
        <v>822</v>
      </c>
    </row>
    <row r="977" spans="1:7">
      <c r="A977" s="49">
        <v>716</v>
      </c>
      <c r="B977" s="50" t="s">
        <v>842</v>
      </c>
      <c r="C977" s="50" t="s">
        <v>538</v>
      </c>
      <c r="D977" s="55">
        <v>7530</v>
      </c>
      <c r="E977" s="52">
        <v>1506</v>
      </c>
      <c r="F977" s="57">
        <v>451.8</v>
      </c>
      <c r="G977" s="49" t="s">
        <v>822</v>
      </c>
    </row>
    <row r="978" spans="1:7">
      <c r="A978" s="49">
        <v>717</v>
      </c>
      <c r="B978" s="50" t="s">
        <v>843</v>
      </c>
      <c r="C978" s="50" t="s">
        <v>509</v>
      </c>
      <c r="D978" s="55">
        <v>3880</v>
      </c>
      <c r="E978" s="52">
        <v>776</v>
      </c>
      <c r="F978" s="57">
        <v>232.8</v>
      </c>
      <c r="G978" s="49" t="s">
        <v>822</v>
      </c>
    </row>
    <row r="979" spans="1:7">
      <c r="A979" s="49">
        <v>718</v>
      </c>
      <c r="B979" s="50" t="s">
        <v>844</v>
      </c>
      <c r="C979" s="50" t="s">
        <v>666</v>
      </c>
      <c r="D979" s="55">
        <v>9250</v>
      </c>
      <c r="E979" s="52">
        <v>1850</v>
      </c>
      <c r="F979" s="57">
        <v>555</v>
      </c>
      <c r="G979" s="49" t="s">
        <v>822</v>
      </c>
    </row>
    <row r="980" spans="1:7">
      <c r="A980" s="49"/>
      <c r="B980" s="50" t="s">
        <v>844</v>
      </c>
      <c r="C980" s="50" t="s">
        <v>666</v>
      </c>
      <c r="D980" s="55">
        <v>48040</v>
      </c>
      <c r="E980" s="52">
        <v>9608</v>
      </c>
      <c r="F980" s="57">
        <v>2882.4</v>
      </c>
      <c r="G980" s="49" t="s">
        <v>822</v>
      </c>
    </row>
    <row r="981" spans="1:7">
      <c r="A981" s="49"/>
      <c r="B981" s="50" t="s">
        <v>844</v>
      </c>
      <c r="C981" s="50" t="s">
        <v>666</v>
      </c>
      <c r="D981" s="55">
        <v>7570</v>
      </c>
      <c r="E981" s="52">
        <v>1514</v>
      </c>
      <c r="F981" s="57">
        <v>454.2</v>
      </c>
      <c r="G981" s="49" t="s">
        <v>822</v>
      </c>
    </row>
    <row r="982" spans="1:7">
      <c r="A982" s="49">
        <v>719</v>
      </c>
      <c r="B982" s="50" t="s">
        <v>845</v>
      </c>
      <c r="C982" s="50" t="s">
        <v>538</v>
      </c>
      <c r="D982" s="55">
        <v>6700</v>
      </c>
      <c r="E982" s="52">
        <v>1340</v>
      </c>
      <c r="F982" s="57">
        <v>402</v>
      </c>
      <c r="G982" s="49" t="s">
        <v>822</v>
      </c>
    </row>
    <row r="983" spans="1:7">
      <c r="A983" s="49">
        <v>720</v>
      </c>
      <c r="B983" s="50" t="s">
        <v>846</v>
      </c>
      <c r="C983" s="50" t="s">
        <v>587</v>
      </c>
      <c r="D983" s="55">
        <v>6660</v>
      </c>
      <c r="E983" s="52">
        <v>1332</v>
      </c>
      <c r="F983" s="57">
        <v>399.6</v>
      </c>
      <c r="G983" s="49" t="s">
        <v>822</v>
      </c>
    </row>
    <row r="984" spans="1:7">
      <c r="A984" s="49">
        <v>721</v>
      </c>
      <c r="B984" s="50" t="s">
        <v>847</v>
      </c>
      <c r="C984" s="50" t="s">
        <v>509</v>
      </c>
      <c r="D984" s="55">
        <v>4160</v>
      </c>
      <c r="E984" s="52">
        <v>832</v>
      </c>
      <c r="F984" s="57">
        <v>249.6</v>
      </c>
      <c r="G984" s="49" t="s">
        <v>822</v>
      </c>
    </row>
    <row r="985" spans="1:7">
      <c r="A985" s="49"/>
      <c r="B985" s="50" t="s">
        <v>847</v>
      </c>
      <c r="C985" s="50" t="s">
        <v>509</v>
      </c>
      <c r="D985" s="55">
        <v>4310</v>
      </c>
      <c r="E985" s="52">
        <v>862</v>
      </c>
      <c r="F985" s="57">
        <v>258.6</v>
      </c>
      <c r="G985" s="49" t="s">
        <v>822</v>
      </c>
    </row>
    <row r="986" spans="1:7">
      <c r="A986" s="49">
        <v>722</v>
      </c>
      <c r="B986" s="50" t="s">
        <v>848</v>
      </c>
      <c r="C986" s="50" t="s">
        <v>538</v>
      </c>
      <c r="D986" s="55">
        <v>3710</v>
      </c>
      <c r="E986" s="52">
        <v>742</v>
      </c>
      <c r="F986" s="57">
        <v>222.6</v>
      </c>
      <c r="G986" s="49" t="s">
        <v>822</v>
      </c>
    </row>
    <row r="987" spans="1:7">
      <c r="A987" s="49">
        <v>723</v>
      </c>
      <c r="B987" s="50" t="s">
        <v>849</v>
      </c>
      <c r="C987" s="50" t="s">
        <v>837</v>
      </c>
      <c r="D987" s="55">
        <v>13100</v>
      </c>
      <c r="E987" s="52">
        <v>2620</v>
      </c>
      <c r="F987" s="57">
        <v>786</v>
      </c>
      <c r="G987" s="49" t="s">
        <v>822</v>
      </c>
    </row>
    <row r="988" spans="1:7">
      <c r="A988" s="49">
        <v>724</v>
      </c>
      <c r="B988" s="50" t="s">
        <v>850</v>
      </c>
      <c r="C988" s="50" t="s">
        <v>538</v>
      </c>
      <c r="D988" s="55">
        <v>6520</v>
      </c>
      <c r="E988" s="52">
        <v>1304</v>
      </c>
      <c r="F988" s="57">
        <v>391.2</v>
      </c>
      <c r="G988" s="49" t="s">
        <v>822</v>
      </c>
    </row>
    <row r="989" spans="1:7">
      <c r="A989" s="49">
        <v>725</v>
      </c>
      <c r="B989" s="50" t="s">
        <v>851</v>
      </c>
      <c r="C989" s="50" t="s">
        <v>837</v>
      </c>
      <c r="D989" s="55">
        <v>60190</v>
      </c>
      <c r="E989" s="52">
        <v>12038</v>
      </c>
      <c r="F989" s="57">
        <v>3611.4</v>
      </c>
      <c r="G989" s="49" t="s">
        <v>822</v>
      </c>
    </row>
    <row r="990" spans="1:7">
      <c r="A990" s="49">
        <v>726</v>
      </c>
      <c r="B990" s="50" t="s">
        <v>852</v>
      </c>
      <c r="C990" s="50" t="s">
        <v>853</v>
      </c>
      <c r="D990" s="55">
        <v>990</v>
      </c>
      <c r="E990" s="52">
        <v>198</v>
      </c>
      <c r="F990" s="57">
        <v>59.4</v>
      </c>
      <c r="G990" s="49" t="s">
        <v>822</v>
      </c>
    </row>
    <row r="991" spans="1:7">
      <c r="A991" s="49">
        <v>727</v>
      </c>
      <c r="B991" s="50" t="s">
        <v>854</v>
      </c>
      <c r="C991" s="50" t="s">
        <v>837</v>
      </c>
      <c r="D991" s="55">
        <v>5790</v>
      </c>
      <c r="E991" s="52">
        <v>1158</v>
      </c>
      <c r="F991" s="57">
        <v>347.4</v>
      </c>
      <c r="G991" s="49" t="s">
        <v>822</v>
      </c>
    </row>
    <row r="992" spans="1:7">
      <c r="A992" s="49">
        <v>728</v>
      </c>
      <c r="B992" s="50" t="s">
        <v>855</v>
      </c>
      <c r="C992" s="50" t="s">
        <v>509</v>
      </c>
      <c r="D992" s="55">
        <v>8910</v>
      </c>
      <c r="E992" s="52">
        <v>1782</v>
      </c>
      <c r="F992" s="57">
        <v>534.6</v>
      </c>
      <c r="G992" s="49" t="s">
        <v>822</v>
      </c>
    </row>
    <row r="993" spans="1:7">
      <c r="A993" s="49">
        <v>729</v>
      </c>
      <c r="B993" s="50" t="s">
        <v>856</v>
      </c>
      <c r="C993" s="50" t="s">
        <v>837</v>
      </c>
      <c r="D993" s="55">
        <v>4400</v>
      </c>
      <c r="E993" s="52">
        <v>880</v>
      </c>
      <c r="F993" s="57">
        <v>264</v>
      </c>
      <c r="G993" s="49" t="s">
        <v>822</v>
      </c>
    </row>
    <row r="994" spans="1:7">
      <c r="A994" s="49">
        <v>730</v>
      </c>
      <c r="B994" s="50" t="s">
        <v>857</v>
      </c>
      <c r="C994" s="50" t="s">
        <v>666</v>
      </c>
      <c r="D994" s="55">
        <v>49870</v>
      </c>
      <c r="E994" s="52">
        <v>9974</v>
      </c>
      <c r="F994" s="57">
        <v>2992.2</v>
      </c>
      <c r="G994" s="49" t="s">
        <v>822</v>
      </c>
    </row>
    <row r="995" spans="1:7">
      <c r="A995" s="49">
        <v>731</v>
      </c>
      <c r="B995" s="50" t="s">
        <v>858</v>
      </c>
      <c r="C995" s="50" t="s">
        <v>837</v>
      </c>
      <c r="D995" s="55">
        <v>75300</v>
      </c>
      <c r="E995" s="52">
        <v>15060</v>
      </c>
      <c r="F995" s="57">
        <v>4518</v>
      </c>
      <c r="G995" s="49" t="s">
        <v>822</v>
      </c>
    </row>
    <row r="996" spans="1:7">
      <c r="A996" s="49"/>
      <c r="B996" s="50" t="s">
        <v>858</v>
      </c>
      <c r="C996" s="50" t="s">
        <v>837</v>
      </c>
      <c r="D996" s="55">
        <v>36860</v>
      </c>
      <c r="E996" s="52">
        <v>7372</v>
      </c>
      <c r="F996" s="57">
        <v>2211.6</v>
      </c>
      <c r="G996" s="49" t="s">
        <v>822</v>
      </c>
    </row>
    <row r="997" spans="1:7">
      <c r="A997" s="49">
        <v>732</v>
      </c>
      <c r="B997" s="50" t="s">
        <v>859</v>
      </c>
      <c r="C997" s="50" t="s">
        <v>840</v>
      </c>
      <c r="D997" s="55">
        <v>6700</v>
      </c>
      <c r="E997" s="52">
        <v>1340</v>
      </c>
      <c r="F997" s="57">
        <v>402</v>
      </c>
      <c r="G997" s="49" t="s">
        <v>822</v>
      </c>
    </row>
    <row r="998" spans="1:7">
      <c r="A998" s="49">
        <v>733</v>
      </c>
      <c r="B998" s="50" t="s">
        <v>860</v>
      </c>
      <c r="C998" s="50" t="s">
        <v>486</v>
      </c>
      <c r="D998" s="55">
        <v>5320</v>
      </c>
      <c r="E998" s="52">
        <v>1064</v>
      </c>
      <c r="F998" s="57">
        <v>319.2</v>
      </c>
      <c r="G998" s="49" t="s">
        <v>822</v>
      </c>
    </row>
    <row r="999" spans="1:7">
      <c r="A999" s="49">
        <v>734</v>
      </c>
      <c r="B999" s="50" t="s">
        <v>861</v>
      </c>
      <c r="C999" s="50" t="s">
        <v>509</v>
      </c>
      <c r="D999" s="55">
        <v>4570</v>
      </c>
      <c r="E999" s="52">
        <v>914</v>
      </c>
      <c r="F999" s="57">
        <v>274.2</v>
      </c>
      <c r="G999" s="49" t="s">
        <v>822</v>
      </c>
    </row>
    <row r="1000" s="5" customFormat="1" spans="1:7">
      <c r="A1000" s="38" t="s">
        <v>462</v>
      </c>
      <c r="B1000" s="39"/>
      <c r="C1000" s="40"/>
      <c r="D1000" s="41">
        <f>SUM(D494:D999)</f>
        <v>4189411.5</v>
      </c>
      <c r="E1000" s="41">
        <f>SUM(E494:E999)</f>
        <v>837882.3</v>
      </c>
      <c r="F1000" s="41">
        <f>SUM(F494:F999)</f>
        <v>296918.6</v>
      </c>
      <c r="G1000" s="42" t="s">
        <v>463</v>
      </c>
    </row>
    <row r="1001" s="10" customFormat="1" spans="1:9">
      <c r="A1001" s="58">
        <v>735</v>
      </c>
      <c r="B1001" s="30" t="s">
        <v>862</v>
      </c>
      <c r="C1001" s="59" t="s">
        <v>863</v>
      </c>
      <c r="D1001" s="60">
        <v>5950</v>
      </c>
      <c r="E1001" s="61">
        <v>1190</v>
      </c>
      <c r="F1001" s="61">
        <v>510</v>
      </c>
      <c r="G1001" s="62" t="s">
        <v>10</v>
      </c>
      <c r="I1001" s="63"/>
    </row>
    <row r="1002" s="10" customFormat="1" spans="1:9">
      <c r="A1002" s="58"/>
      <c r="B1002" s="30" t="s">
        <v>862</v>
      </c>
      <c r="C1002" s="59" t="s">
        <v>863</v>
      </c>
      <c r="D1002" s="60">
        <v>10210</v>
      </c>
      <c r="E1002" s="61">
        <v>2042</v>
      </c>
      <c r="F1002" s="61">
        <v>875.142857142857</v>
      </c>
      <c r="G1002" s="62" t="s">
        <v>10</v>
      </c>
      <c r="I1002" s="63"/>
    </row>
    <row r="1003" s="10" customFormat="1" spans="1:9">
      <c r="A1003" s="58">
        <v>736</v>
      </c>
      <c r="B1003" s="30" t="s">
        <v>864</v>
      </c>
      <c r="C1003" s="59" t="s">
        <v>865</v>
      </c>
      <c r="D1003" s="60">
        <v>11030</v>
      </c>
      <c r="E1003" s="61">
        <v>2206</v>
      </c>
      <c r="F1003" s="61">
        <v>945.428571428571</v>
      </c>
      <c r="G1003" s="62" t="s">
        <v>10</v>
      </c>
      <c r="I1003" s="63"/>
    </row>
    <row r="1004" s="10" customFormat="1" spans="1:9">
      <c r="A1004" s="58"/>
      <c r="B1004" s="30" t="s">
        <v>864</v>
      </c>
      <c r="C1004" s="59" t="s">
        <v>865</v>
      </c>
      <c r="D1004" s="60">
        <v>13940</v>
      </c>
      <c r="E1004" s="61">
        <v>2788</v>
      </c>
      <c r="F1004" s="61">
        <v>1194.85714285714</v>
      </c>
      <c r="G1004" s="62" t="s">
        <v>10</v>
      </c>
      <c r="I1004" s="63"/>
    </row>
    <row r="1005" s="10" customFormat="1" spans="1:9">
      <c r="A1005" s="58"/>
      <c r="B1005" s="30" t="s">
        <v>864</v>
      </c>
      <c r="C1005" s="59" t="s">
        <v>865</v>
      </c>
      <c r="D1005" s="60">
        <v>13650</v>
      </c>
      <c r="E1005" s="61">
        <v>2730</v>
      </c>
      <c r="F1005" s="61">
        <v>1170</v>
      </c>
      <c r="G1005" s="62" t="s">
        <v>10</v>
      </c>
      <c r="I1005" s="63"/>
    </row>
    <row r="1006" s="10" customFormat="1" spans="1:9">
      <c r="A1006" s="58"/>
      <c r="B1006" s="30" t="s">
        <v>864</v>
      </c>
      <c r="C1006" s="59" t="s">
        <v>865</v>
      </c>
      <c r="D1006" s="60">
        <v>9820</v>
      </c>
      <c r="E1006" s="61">
        <v>1964</v>
      </c>
      <c r="F1006" s="61">
        <v>841.714285714286</v>
      </c>
      <c r="G1006" s="62" t="s">
        <v>10</v>
      </c>
      <c r="I1006" s="63"/>
    </row>
    <row r="1007" s="10" customFormat="1" spans="1:9">
      <c r="A1007" s="58"/>
      <c r="B1007" s="30" t="s">
        <v>864</v>
      </c>
      <c r="C1007" s="59" t="s">
        <v>865</v>
      </c>
      <c r="D1007" s="60">
        <v>13630</v>
      </c>
      <c r="E1007" s="61">
        <v>2726</v>
      </c>
      <c r="F1007" s="61">
        <v>1168.28571428571</v>
      </c>
      <c r="G1007" s="62" t="s">
        <v>10</v>
      </c>
      <c r="I1007" s="63"/>
    </row>
    <row r="1008" s="10" customFormat="1" spans="1:9">
      <c r="A1008" s="58"/>
      <c r="B1008" s="30" t="s">
        <v>864</v>
      </c>
      <c r="C1008" s="59" t="s">
        <v>865</v>
      </c>
      <c r="D1008" s="60">
        <v>12140</v>
      </c>
      <c r="E1008" s="61">
        <v>2428</v>
      </c>
      <c r="F1008" s="61">
        <v>1040.57142857143</v>
      </c>
      <c r="G1008" s="62" t="s">
        <v>10</v>
      </c>
      <c r="I1008" s="63"/>
    </row>
    <row r="1009" s="10" customFormat="1" spans="1:9">
      <c r="A1009" s="58"/>
      <c r="B1009" s="30" t="s">
        <v>864</v>
      </c>
      <c r="C1009" s="59" t="s">
        <v>865</v>
      </c>
      <c r="D1009" s="45">
        <v>22140</v>
      </c>
      <c r="E1009" s="61">
        <v>4428</v>
      </c>
      <c r="F1009" s="61">
        <v>1897.71428571429</v>
      </c>
      <c r="G1009" s="62" t="s">
        <v>10</v>
      </c>
      <c r="I1009" s="63"/>
    </row>
    <row r="1010" s="10" customFormat="1" spans="1:9">
      <c r="A1010" s="58">
        <v>737</v>
      </c>
      <c r="B1010" s="30" t="s">
        <v>866</v>
      </c>
      <c r="C1010" s="59" t="s">
        <v>863</v>
      </c>
      <c r="D1010" s="60">
        <v>13560</v>
      </c>
      <c r="E1010" s="61">
        <v>2712</v>
      </c>
      <c r="F1010" s="61">
        <v>1162.28571428571</v>
      </c>
      <c r="G1010" s="62" t="s">
        <v>10</v>
      </c>
      <c r="I1010" s="63"/>
    </row>
    <row r="1011" s="10" customFormat="1" spans="1:9">
      <c r="A1011" s="58">
        <v>738</v>
      </c>
      <c r="B1011" s="30" t="s">
        <v>867</v>
      </c>
      <c r="C1011" s="59" t="s">
        <v>868</v>
      </c>
      <c r="D1011" s="60">
        <v>19330</v>
      </c>
      <c r="E1011" s="61">
        <v>3866</v>
      </c>
      <c r="F1011" s="61">
        <v>1656.85714285714</v>
      </c>
      <c r="G1011" s="62" t="s">
        <v>10</v>
      </c>
      <c r="I1011" s="63"/>
    </row>
    <row r="1012" s="10" customFormat="1" spans="1:9">
      <c r="A1012" s="58">
        <v>739</v>
      </c>
      <c r="B1012" s="30" t="s">
        <v>869</v>
      </c>
      <c r="C1012" s="59" t="s">
        <v>870</v>
      </c>
      <c r="D1012" s="60">
        <v>20540</v>
      </c>
      <c r="E1012" s="61">
        <v>4108</v>
      </c>
      <c r="F1012" s="61">
        <v>1760.57142857143</v>
      </c>
      <c r="G1012" s="62" t="s">
        <v>10</v>
      </c>
      <c r="I1012" s="63"/>
    </row>
    <row r="1013" s="10" customFormat="1" spans="1:9">
      <c r="A1013" s="58">
        <v>740</v>
      </c>
      <c r="B1013" s="30" t="s">
        <v>871</v>
      </c>
      <c r="C1013" s="59" t="s">
        <v>865</v>
      </c>
      <c r="D1013" s="60">
        <v>11500</v>
      </c>
      <c r="E1013" s="61">
        <v>2300</v>
      </c>
      <c r="F1013" s="61">
        <v>985.714285714286</v>
      </c>
      <c r="G1013" s="62" t="s">
        <v>10</v>
      </c>
      <c r="I1013" s="63"/>
    </row>
    <row r="1014" s="10" customFormat="1" spans="1:9">
      <c r="A1014" s="58"/>
      <c r="B1014" s="30" t="s">
        <v>871</v>
      </c>
      <c r="C1014" s="59" t="s">
        <v>865</v>
      </c>
      <c r="D1014" s="45">
        <f>11500+7557</f>
        <v>19057</v>
      </c>
      <c r="E1014" s="61">
        <v>3811.4</v>
      </c>
      <c r="F1014" s="61">
        <v>1633.45714285714</v>
      </c>
      <c r="G1014" s="62" t="s">
        <v>10</v>
      </c>
      <c r="I1014" s="63"/>
    </row>
    <row r="1015" s="10" customFormat="1" spans="1:9">
      <c r="A1015" s="58">
        <v>741</v>
      </c>
      <c r="B1015" s="30" t="s">
        <v>872</v>
      </c>
      <c r="C1015" s="59" t="s">
        <v>873</v>
      </c>
      <c r="D1015" s="60">
        <v>25010</v>
      </c>
      <c r="E1015" s="61">
        <v>5002</v>
      </c>
      <c r="F1015" s="61">
        <v>2143.71428571429</v>
      </c>
      <c r="G1015" s="62" t="s">
        <v>10</v>
      </c>
      <c r="I1015" s="63"/>
    </row>
    <row r="1016" s="10" customFormat="1" spans="1:9">
      <c r="A1016" s="58"/>
      <c r="B1016" s="30" t="s">
        <v>872</v>
      </c>
      <c r="C1016" s="59" t="s">
        <v>873</v>
      </c>
      <c r="D1016" s="60">
        <v>11470</v>
      </c>
      <c r="E1016" s="61">
        <v>2294</v>
      </c>
      <c r="F1016" s="61">
        <v>983.142857142857</v>
      </c>
      <c r="G1016" s="62" t="s">
        <v>10</v>
      </c>
      <c r="I1016" s="63"/>
    </row>
    <row r="1017" s="10" customFormat="1" spans="1:9">
      <c r="A1017" s="58"/>
      <c r="B1017" s="30" t="s">
        <v>872</v>
      </c>
      <c r="C1017" s="59" t="s">
        <v>873</v>
      </c>
      <c r="D1017" s="60">
        <v>15350</v>
      </c>
      <c r="E1017" s="61">
        <v>3070</v>
      </c>
      <c r="F1017" s="61">
        <v>1315.71428571429</v>
      </c>
      <c r="G1017" s="62" t="s">
        <v>10</v>
      </c>
      <c r="I1017" s="63"/>
    </row>
    <row r="1018" s="10" customFormat="1" spans="1:9">
      <c r="A1018" s="58">
        <v>742</v>
      </c>
      <c r="B1018" s="30" t="s">
        <v>874</v>
      </c>
      <c r="C1018" s="59" t="s">
        <v>875</v>
      </c>
      <c r="D1018" s="60">
        <v>4800</v>
      </c>
      <c r="E1018" s="61">
        <v>960</v>
      </c>
      <c r="F1018" s="61">
        <v>411.428571428571</v>
      </c>
      <c r="G1018" s="62" t="s">
        <v>10</v>
      </c>
      <c r="I1018" s="63"/>
    </row>
    <row r="1019" s="10" customFormat="1" spans="1:9">
      <c r="A1019" s="58"/>
      <c r="B1019" s="30" t="s">
        <v>874</v>
      </c>
      <c r="C1019" s="59" t="s">
        <v>875</v>
      </c>
      <c r="D1019" s="60">
        <v>13880</v>
      </c>
      <c r="E1019" s="61">
        <v>2776</v>
      </c>
      <c r="F1019" s="61">
        <v>1189.71428571429</v>
      </c>
      <c r="G1019" s="62" t="s">
        <v>10</v>
      </c>
      <c r="I1019" s="63"/>
    </row>
    <row r="1020" s="10" customFormat="1" spans="1:9">
      <c r="A1020" s="58">
        <v>743</v>
      </c>
      <c r="B1020" s="30" t="s">
        <v>876</v>
      </c>
      <c r="C1020" s="59" t="s">
        <v>875</v>
      </c>
      <c r="D1020" s="60">
        <v>3430</v>
      </c>
      <c r="E1020" s="61">
        <v>686</v>
      </c>
      <c r="F1020" s="61">
        <v>294</v>
      </c>
      <c r="G1020" s="62" t="s">
        <v>10</v>
      </c>
      <c r="I1020" s="63"/>
    </row>
    <row r="1021" s="10" customFormat="1" spans="1:9">
      <c r="A1021" s="58">
        <v>744</v>
      </c>
      <c r="B1021" s="30" t="s">
        <v>877</v>
      </c>
      <c r="C1021" s="59" t="s">
        <v>878</v>
      </c>
      <c r="D1021" s="60">
        <v>680</v>
      </c>
      <c r="E1021" s="61">
        <v>136</v>
      </c>
      <c r="F1021" s="61">
        <v>58.2857142857143</v>
      </c>
      <c r="G1021" s="62" t="s">
        <v>10</v>
      </c>
      <c r="I1021" s="63"/>
    </row>
    <row r="1022" s="10" customFormat="1" spans="1:9">
      <c r="A1022" s="58">
        <v>745</v>
      </c>
      <c r="B1022" s="30" t="s">
        <v>879</v>
      </c>
      <c r="C1022" s="59" t="s">
        <v>880</v>
      </c>
      <c r="D1022" s="60">
        <v>2170</v>
      </c>
      <c r="E1022" s="61">
        <v>434</v>
      </c>
      <c r="F1022" s="61">
        <v>186</v>
      </c>
      <c r="G1022" s="62" t="s">
        <v>10</v>
      </c>
      <c r="I1022" s="63"/>
    </row>
    <row r="1023" s="10" customFormat="1" spans="1:9">
      <c r="A1023" s="58">
        <v>746</v>
      </c>
      <c r="B1023" s="30" t="s">
        <v>881</v>
      </c>
      <c r="C1023" s="59" t="s">
        <v>875</v>
      </c>
      <c r="D1023" s="45">
        <v>7095</v>
      </c>
      <c r="E1023" s="61">
        <v>1419</v>
      </c>
      <c r="F1023" s="61">
        <v>608.142857142857</v>
      </c>
      <c r="G1023" s="62" t="s">
        <v>10</v>
      </c>
      <c r="I1023" s="63"/>
    </row>
    <row r="1024" s="10" customFormat="1" spans="1:9">
      <c r="A1024" s="58">
        <v>747</v>
      </c>
      <c r="B1024" s="30" t="s">
        <v>882</v>
      </c>
      <c r="C1024" s="59" t="s">
        <v>883</v>
      </c>
      <c r="D1024" s="45">
        <v>4735</v>
      </c>
      <c r="E1024" s="61">
        <v>947</v>
      </c>
      <c r="F1024" s="61">
        <v>405.857142857143</v>
      </c>
      <c r="G1024" s="62" t="s">
        <v>10</v>
      </c>
      <c r="I1024" s="63"/>
    </row>
    <row r="1025" s="10" customFormat="1" spans="1:9">
      <c r="A1025" s="58"/>
      <c r="B1025" s="30" t="s">
        <v>882</v>
      </c>
      <c r="C1025" s="59" t="s">
        <v>883</v>
      </c>
      <c r="D1025" s="45">
        <f>16241+7557</f>
        <v>23798</v>
      </c>
      <c r="E1025" s="61">
        <v>4759.6</v>
      </c>
      <c r="F1025" s="61">
        <v>2039.82857142857</v>
      </c>
      <c r="G1025" s="62" t="s">
        <v>10</v>
      </c>
      <c r="I1025" s="63"/>
    </row>
    <row r="1026" s="10" customFormat="1" spans="1:9">
      <c r="A1026" s="30">
        <v>748</v>
      </c>
      <c r="B1026" s="30" t="s">
        <v>884</v>
      </c>
      <c r="C1026" s="59" t="s">
        <v>878</v>
      </c>
      <c r="D1026" s="60">
        <v>1640</v>
      </c>
      <c r="E1026" s="61">
        <v>328</v>
      </c>
      <c r="F1026" s="61">
        <v>140.571428571429</v>
      </c>
      <c r="G1026" s="62" t="s">
        <v>10</v>
      </c>
      <c r="I1026" s="63"/>
    </row>
    <row r="1027" s="10" customFormat="1" spans="1:9">
      <c r="A1027" s="30"/>
      <c r="B1027" s="30" t="s">
        <v>884</v>
      </c>
      <c r="C1027" s="59" t="s">
        <v>878</v>
      </c>
      <c r="D1027" s="60">
        <v>1650</v>
      </c>
      <c r="E1027" s="61">
        <v>330</v>
      </c>
      <c r="F1027" s="61">
        <v>141.428571428571</v>
      </c>
      <c r="G1027" s="62" t="s">
        <v>10</v>
      </c>
      <c r="I1027" s="63"/>
    </row>
    <row r="1028" s="10" customFormat="1" spans="1:9">
      <c r="A1028" s="30"/>
      <c r="B1028" s="30" t="s">
        <v>884</v>
      </c>
      <c r="C1028" s="59" t="s">
        <v>878</v>
      </c>
      <c r="D1028" s="60">
        <v>1990</v>
      </c>
      <c r="E1028" s="61">
        <v>398</v>
      </c>
      <c r="F1028" s="61">
        <v>170.571428571429</v>
      </c>
      <c r="G1028" s="62" t="s">
        <v>10</v>
      </c>
      <c r="I1028" s="63"/>
    </row>
    <row r="1029" s="10" customFormat="1" spans="1:9">
      <c r="A1029" s="30"/>
      <c r="B1029" s="30" t="s">
        <v>884</v>
      </c>
      <c r="C1029" s="59" t="s">
        <v>878</v>
      </c>
      <c r="D1029" s="60">
        <v>1190</v>
      </c>
      <c r="E1029" s="61">
        <v>238</v>
      </c>
      <c r="F1029" s="61">
        <v>102</v>
      </c>
      <c r="G1029" s="62" t="s">
        <v>10</v>
      </c>
      <c r="I1029" s="63"/>
    </row>
    <row r="1030" s="10" customFormat="1" spans="1:9">
      <c r="A1030" s="30"/>
      <c r="B1030" s="30" t="s">
        <v>884</v>
      </c>
      <c r="C1030" s="59" t="s">
        <v>878</v>
      </c>
      <c r="D1030" s="60">
        <v>880</v>
      </c>
      <c r="E1030" s="61">
        <v>176</v>
      </c>
      <c r="F1030" s="61">
        <v>75.4285714285714</v>
      </c>
      <c r="G1030" s="62" t="s">
        <v>10</v>
      </c>
      <c r="I1030" s="63"/>
    </row>
    <row r="1031" s="10" customFormat="1" spans="1:9">
      <c r="A1031" s="58">
        <v>749</v>
      </c>
      <c r="B1031" s="30" t="s">
        <v>885</v>
      </c>
      <c r="C1031" s="59" t="s">
        <v>886</v>
      </c>
      <c r="D1031" s="60">
        <v>10590</v>
      </c>
      <c r="E1031" s="61">
        <v>2118</v>
      </c>
      <c r="F1031" s="61">
        <v>907.714285714286</v>
      </c>
      <c r="G1031" s="62" t="s">
        <v>10</v>
      </c>
      <c r="I1031" s="63"/>
    </row>
    <row r="1032" s="10" customFormat="1" spans="1:9">
      <c r="A1032" s="58"/>
      <c r="B1032" s="30" t="s">
        <v>885</v>
      </c>
      <c r="C1032" s="59" t="s">
        <v>886</v>
      </c>
      <c r="D1032" s="45">
        <v>20590</v>
      </c>
      <c r="E1032" s="61">
        <v>4118</v>
      </c>
      <c r="F1032" s="61">
        <v>1764.85714285714</v>
      </c>
      <c r="G1032" s="62" t="s">
        <v>10</v>
      </c>
      <c r="I1032" s="63"/>
    </row>
    <row r="1033" s="10" customFormat="1" spans="1:9">
      <c r="A1033" s="58">
        <v>750</v>
      </c>
      <c r="B1033" s="30" t="s">
        <v>887</v>
      </c>
      <c r="C1033" s="59" t="s">
        <v>888</v>
      </c>
      <c r="D1033" s="60">
        <v>13700</v>
      </c>
      <c r="E1033" s="61">
        <v>2740</v>
      </c>
      <c r="F1033" s="61">
        <v>1174.28571428571</v>
      </c>
      <c r="G1033" s="62" t="s">
        <v>10</v>
      </c>
      <c r="I1033" s="63"/>
    </row>
    <row r="1034" s="10" customFormat="1" spans="1:9">
      <c r="A1034" s="58"/>
      <c r="B1034" s="30" t="s">
        <v>887</v>
      </c>
      <c r="C1034" s="59" t="s">
        <v>888</v>
      </c>
      <c r="D1034" s="45">
        <f>13700+7557</f>
        <v>21257</v>
      </c>
      <c r="E1034" s="61">
        <v>4251.4</v>
      </c>
      <c r="F1034" s="61">
        <v>1822.02857142857</v>
      </c>
      <c r="G1034" s="62" t="s">
        <v>10</v>
      </c>
      <c r="I1034" s="63"/>
    </row>
    <row r="1035" s="10" customFormat="1" spans="1:9">
      <c r="A1035" s="58">
        <v>751</v>
      </c>
      <c r="B1035" s="30" t="s">
        <v>889</v>
      </c>
      <c r="C1035" s="59" t="s">
        <v>880</v>
      </c>
      <c r="D1035" s="60">
        <v>470</v>
      </c>
      <c r="E1035" s="61">
        <v>94</v>
      </c>
      <c r="F1035" s="61">
        <v>40.2857142857143</v>
      </c>
      <c r="G1035" s="62" t="s">
        <v>10</v>
      </c>
      <c r="I1035" s="63"/>
    </row>
    <row r="1036" s="10" customFormat="1" spans="1:9">
      <c r="A1036" s="58">
        <v>752</v>
      </c>
      <c r="B1036" s="30" t="s">
        <v>890</v>
      </c>
      <c r="C1036" s="59" t="s">
        <v>863</v>
      </c>
      <c r="D1036" s="60">
        <v>8970</v>
      </c>
      <c r="E1036" s="61">
        <v>1794</v>
      </c>
      <c r="F1036" s="61">
        <v>768.857142857143</v>
      </c>
      <c r="G1036" s="62" t="s">
        <v>10</v>
      </c>
      <c r="I1036" s="63"/>
    </row>
    <row r="1037" s="10" customFormat="1" spans="1:9">
      <c r="A1037" s="58"/>
      <c r="B1037" s="30" t="s">
        <v>890</v>
      </c>
      <c r="C1037" s="59" t="s">
        <v>863</v>
      </c>
      <c r="D1037" s="45">
        <v>22350</v>
      </c>
      <c r="E1037" s="61">
        <v>4470</v>
      </c>
      <c r="F1037" s="61">
        <v>1915.71428571429</v>
      </c>
      <c r="G1037" s="62" t="s">
        <v>10</v>
      </c>
      <c r="I1037" s="63"/>
    </row>
    <row r="1038" s="10" customFormat="1" spans="1:9">
      <c r="A1038" s="58">
        <v>753</v>
      </c>
      <c r="B1038" s="30" t="s">
        <v>891</v>
      </c>
      <c r="C1038" s="59" t="s">
        <v>880</v>
      </c>
      <c r="D1038" s="60">
        <v>1270</v>
      </c>
      <c r="E1038" s="61">
        <v>254</v>
      </c>
      <c r="F1038" s="61">
        <v>108.857142857143</v>
      </c>
      <c r="G1038" s="62" t="s">
        <v>10</v>
      </c>
      <c r="I1038" s="63"/>
    </row>
    <row r="1039" s="10" customFormat="1" spans="1:9">
      <c r="A1039" s="58"/>
      <c r="B1039" s="30" t="s">
        <v>891</v>
      </c>
      <c r="C1039" s="59" t="s">
        <v>880</v>
      </c>
      <c r="D1039" s="60">
        <v>490</v>
      </c>
      <c r="E1039" s="61">
        <v>98</v>
      </c>
      <c r="F1039" s="61">
        <v>42</v>
      </c>
      <c r="G1039" s="62" t="s">
        <v>10</v>
      </c>
      <c r="I1039" s="63"/>
    </row>
    <row r="1040" s="10" customFormat="1" spans="1:9">
      <c r="A1040" s="58">
        <v>754</v>
      </c>
      <c r="B1040" s="30" t="s">
        <v>892</v>
      </c>
      <c r="C1040" s="59" t="s">
        <v>880</v>
      </c>
      <c r="D1040" s="60">
        <v>1140</v>
      </c>
      <c r="E1040" s="61">
        <v>228</v>
      </c>
      <c r="F1040" s="61">
        <v>97.7142857142857</v>
      </c>
      <c r="G1040" s="62" t="s">
        <v>10</v>
      </c>
      <c r="I1040" s="63"/>
    </row>
    <row r="1041" s="10" customFormat="1" spans="1:9">
      <c r="A1041" s="58">
        <v>755</v>
      </c>
      <c r="B1041" s="30" t="s">
        <v>893</v>
      </c>
      <c r="C1041" s="59" t="s">
        <v>894</v>
      </c>
      <c r="D1041" s="60">
        <v>950</v>
      </c>
      <c r="E1041" s="61">
        <v>190</v>
      </c>
      <c r="F1041" s="61">
        <v>81.4285714285714</v>
      </c>
      <c r="G1041" s="62" t="s">
        <v>10</v>
      </c>
      <c r="I1041" s="63"/>
    </row>
    <row r="1042" s="10" customFormat="1" spans="1:9">
      <c r="A1042" s="58">
        <v>756</v>
      </c>
      <c r="B1042" s="30" t="s">
        <v>895</v>
      </c>
      <c r="C1042" s="59" t="s">
        <v>880</v>
      </c>
      <c r="D1042" s="60">
        <v>1110</v>
      </c>
      <c r="E1042" s="61">
        <v>222</v>
      </c>
      <c r="F1042" s="61">
        <v>95.1428571428571</v>
      </c>
      <c r="G1042" s="62" t="s">
        <v>10</v>
      </c>
      <c r="I1042" s="63"/>
    </row>
    <row r="1043" s="10" customFormat="1" spans="1:9">
      <c r="A1043" s="58">
        <v>757</v>
      </c>
      <c r="B1043" s="30" t="s">
        <v>896</v>
      </c>
      <c r="C1043" s="59" t="s">
        <v>880</v>
      </c>
      <c r="D1043" s="60">
        <v>2030</v>
      </c>
      <c r="E1043" s="61">
        <v>406</v>
      </c>
      <c r="F1043" s="61">
        <v>174</v>
      </c>
      <c r="G1043" s="62" t="s">
        <v>10</v>
      </c>
      <c r="I1043" s="63"/>
    </row>
    <row r="1044" s="10" customFormat="1" spans="1:9">
      <c r="A1044" s="58">
        <v>758</v>
      </c>
      <c r="B1044" s="30" t="s">
        <v>897</v>
      </c>
      <c r="C1044" s="59" t="s">
        <v>880</v>
      </c>
      <c r="D1044" s="60">
        <v>2610</v>
      </c>
      <c r="E1044" s="61">
        <v>522</v>
      </c>
      <c r="F1044" s="61">
        <v>223.714285714286</v>
      </c>
      <c r="G1044" s="62" t="s">
        <v>10</v>
      </c>
      <c r="I1044" s="63"/>
    </row>
    <row r="1045" s="10" customFormat="1" spans="1:9">
      <c r="A1045" s="58">
        <v>759</v>
      </c>
      <c r="B1045" s="30" t="s">
        <v>898</v>
      </c>
      <c r="C1045" s="59" t="s">
        <v>880</v>
      </c>
      <c r="D1045" s="60">
        <v>970</v>
      </c>
      <c r="E1045" s="61">
        <v>194</v>
      </c>
      <c r="F1045" s="61">
        <v>83.1428571428571</v>
      </c>
      <c r="G1045" s="62" t="s">
        <v>10</v>
      </c>
      <c r="I1045" s="63"/>
    </row>
    <row r="1046" s="10" customFormat="1" spans="1:9">
      <c r="A1046" s="58">
        <v>760</v>
      </c>
      <c r="B1046" s="30" t="s">
        <v>899</v>
      </c>
      <c r="C1046" s="59" t="s">
        <v>880</v>
      </c>
      <c r="D1046" s="60">
        <v>720</v>
      </c>
      <c r="E1046" s="61">
        <v>144</v>
      </c>
      <c r="F1046" s="61">
        <v>61.7142857142857</v>
      </c>
      <c r="G1046" s="62" t="s">
        <v>10</v>
      </c>
      <c r="I1046" s="63"/>
    </row>
    <row r="1047" s="10" customFormat="1" spans="1:9">
      <c r="A1047" s="58">
        <v>761</v>
      </c>
      <c r="B1047" s="30" t="s">
        <v>900</v>
      </c>
      <c r="C1047" s="59" t="s">
        <v>878</v>
      </c>
      <c r="D1047" s="60">
        <v>1230</v>
      </c>
      <c r="E1047" s="61">
        <v>246</v>
      </c>
      <c r="F1047" s="61">
        <v>105.428571428571</v>
      </c>
      <c r="G1047" s="62" t="s">
        <v>10</v>
      </c>
      <c r="I1047" s="63"/>
    </row>
    <row r="1048" s="10" customFormat="1" spans="1:9">
      <c r="A1048" s="58"/>
      <c r="B1048" s="30" t="s">
        <v>900</v>
      </c>
      <c r="C1048" s="59" t="s">
        <v>878</v>
      </c>
      <c r="D1048" s="60">
        <v>580</v>
      </c>
      <c r="E1048" s="61">
        <v>116</v>
      </c>
      <c r="F1048" s="61">
        <v>49.7142857142857</v>
      </c>
      <c r="G1048" s="62" t="s">
        <v>10</v>
      </c>
      <c r="I1048" s="63"/>
    </row>
    <row r="1049" s="10" customFormat="1" spans="1:9">
      <c r="A1049" s="58">
        <v>762</v>
      </c>
      <c r="B1049" s="30" t="s">
        <v>901</v>
      </c>
      <c r="C1049" s="59" t="s">
        <v>888</v>
      </c>
      <c r="D1049" s="60">
        <v>11720</v>
      </c>
      <c r="E1049" s="61">
        <v>2344</v>
      </c>
      <c r="F1049" s="61">
        <v>1004.57142857143</v>
      </c>
      <c r="G1049" s="62" t="s">
        <v>10</v>
      </c>
      <c r="I1049" s="63"/>
    </row>
    <row r="1050" s="10" customFormat="1" spans="1:9">
      <c r="A1050" s="58"/>
      <c r="B1050" s="30" t="s">
        <v>901</v>
      </c>
      <c r="C1050" s="59" t="s">
        <v>888</v>
      </c>
      <c r="D1050" s="45">
        <v>22135</v>
      </c>
      <c r="E1050" s="61">
        <v>4427</v>
      </c>
      <c r="F1050" s="61">
        <v>1897.28571428571</v>
      </c>
      <c r="G1050" s="62" t="s">
        <v>10</v>
      </c>
      <c r="I1050" s="63"/>
    </row>
    <row r="1051" s="10" customFormat="1" spans="1:9">
      <c r="A1051" s="58">
        <v>763</v>
      </c>
      <c r="B1051" s="30" t="s">
        <v>902</v>
      </c>
      <c r="C1051" s="59" t="s">
        <v>875</v>
      </c>
      <c r="D1051" s="60">
        <v>7810</v>
      </c>
      <c r="E1051" s="61">
        <v>1562</v>
      </c>
      <c r="F1051" s="61">
        <v>669.428571428571</v>
      </c>
      <c r="G1051" s="62" t="s">
        <v>10</v>
      </c>
      <c r="I1051" s="63"/>
    </row>
    <row r="1052" s="10" customFormat="1" spans="1:9">
      <c r="A1052" s="58">
        <v>764</v>
      </c>
      <c r="B1052" s="30" t="s">
        <v>903</v>
      </c>
      <c r="C1052" s="59" t="s">
        <v>886</v>
      </c>
      <c r="D1052" s="60">
        <v>12920</v>
      </c>
      <c r="E1052" s="61">
        <v>2584</v>
      </c>
      <c r="F1052" s="61">
        <v>1107.42857142857</v>
      </c>
      <c r="G1052" s="62" t="s">
        <v>10</v>
      </c>
      <c r="I1052" s="63"/>
    </row>
    <row r="1053" s="10" customFormat="1" spans="1:9">
      <c r="A1053" s="58">
        <v>765</v>
      </c>
      <c r="B1053" s="30" t="s">
        <v>904</v>
      </c>
      <c r="C1053" s="59" t="s">
        <v>905</v>
      </c>
      <c r="D1053" s="60">
        <v>1710</v>
      </c>
      <c r="E1053" s="61">
        <v>342</v>
      </c>
      <c r="F1053" s="61">
        <v>146.571428571429</v>
      </c>
      <c r="G1053" s="62" t="s">
        <v>10</v>
      </c>
      <c r="I1053" s="63"/>
    </row>
    <row r="1054" s="10" customFormat="1" spans="1:9">
      <c r="A1054" s="58">
        <v>766</v>
      </c>
      <c r="B1054" s="30" t="s">
        <v>906</v>
      </c>
      <c r="C1054" s="59" t="s">
        <v>880</v>
      </c>
      <c r="D1054" s="60">
        <v>730</v>
      </c>
      <c r="E1054" s="61">
        <v>146</v>
      </c>
      <c r="F1054" s="61">
        <v>62.5714285714286</v>
      </c>
      <c r="G1054" s="62" t="s">
        <v>10</v>
      </c>
      <c r="I1054" s="63"/>
    </row>
    <row r="1055" s="10" customFormat="1" spans="1:9">
      <c r="A1055" s="58">
        <v>767</v>
      </c>
      <c r="B1055" s="30" t="s">
        <v>907</v>
      </c>
      <c r="C1055" s="59" t="s">
        <v>875</v>
      </c>
      <c r="D1055" s="60">
        <v>19950</v>
      </c>
      <c r="E1055" s="61">
        <v>3990</v>
      </c>
      <c r="F1055" s="61">
        <v>1710</v>
      </c>
      <c r="G1055" s="62" t="s">
        <v>10</v>
      </c>
      <c r="I1055" s="63"/>
    </row>
    <row r="1056" s="10" customFormat="1" spans="1:9">
      <c r="A1056" s="58">
        <v>768</v>
      </c>
      <c r="B1056" s="30" t="s">
        <v>908</v>
      </c>
      <c r="C1056" s="59" t="s">
        <v>880</v>
      </c>
      <c r="D1056" s="60">
        <v>910</v>
      </c>
      <c r="E1056" s="61">
        <v>182</v>
      </c>
      <c r="F1056" s="61">
        <v>78</v>
      </c>
      <c r="G1056" s="62" t="s">
        <v>10</v>
      </c>
      <c r="I1056" s="63"/>
    </row>
    <row r="1057" s="10" customFormat="1" spans="1:9">
      <c r="A1057" s="58">
        <v>769</v>
      </c>
      <c r="B1057" s="30" t="s">
        <v>909</v>
      </c>
      <c r="C1057" s="59" t="s">
        <v>878</v>
      </c>
      <c r="D1057" s="60">
        <v>330</v>
      </c>
      <c r="E1057" s="61">
        <v>66</v>
      </c>
      <c r="F1057" s="61">
        <v>28.2857142857143</v>
      </c>
      <c r="G1057" s="62" t="s">
        <v>10</v>
      </c>
      <c r="I1057" s="63"/>
    </row>
    <row r="1058" s="10" customFormat="1" spans="1:9">
      <c r="A1058" s="58">
        <v>770</v>
      </c>
      <c r="B1058" s="30" t="s">
        <v>910</v>
      </c>
      <c r="C1058" s="59" t="s">
        <v>886</v>
      </c>
      <c r="D1058" s="60">
        <v>13190</v>
      </c>
      <c r="E1058" s="61">
        <v>2638</v>
      </c>
      <c r="F1058" s="61">
        <v>1130.57142857143</v>
      </c>
      <c r="G1058" s="62" t="s">
        <v>10</v>
      </c>
      <c r="I1058" s="63"/>
    </row>
    <row r="1059" s="10" customFormat="1" spans="1:9">
      <c r="A1059" s="58">
        <v>771</v>
      </c>
      <c r="B1059" s="30" t="s">
        <v>911</v>
      </c>
      <c r="C1059" s="59" t="s">
        <v>880</v>
      </c>
      <c r="D1059" s="60">
        <v>1750</v>
      </c>
      <c r="E1059" s="61">
        <v>350</v>
      </c>
      <c r="F1059" s="61">
        <v>150</v>
      </c>
      <c r="G1059" s="62" t="s">
        <v>10</v>
      </c>
      <c r="I1059" s="63"/>
    </row>
    <row r="1060" s="10" customFormat="1" spans="1:9">
      <c r="A1060" s="58">
        <v>772</v>
      </c>
      <c r="B1060" s="30" t="s">
        <v>912</v>
      </c>
      <c r="C1060" s="59" t="s">
        <v>880</v>
      </c>
      <c r="D1060" s="60">
        <v>940</v>
      </c>
      <c r="E1060" s="61">
        <v>188</v>
      </c>
      <c r="F1060" s="61">
        <v>80.5714285714286</v>
      </c>
      <c r="G1060" s="62" t="s">
        <v>10</v>
      </c>
      <c r="I1060" s="63"/>
    </row>
    <row r="1061" s="10" customFormat="1" spans="1:9">
      <c r="A1061" s="58">
        <v>773</v>
      </c>
      <c r="B1061" s="30" t="s">
        <v>913</v>
      </c>
      <c r="C1061" s="59" t="s">
        <v>880</v>
      </c>
      <c r="D1061" s="60">
        <v>1090</v>
      </c>
      <c r="E1061" s="61">
        <v>218</v>
      </c>
      <c r="F1061" s="61">
        <v>93.4285714285714</v>
      </c>
      <c r="G1061" s="62" t="s">
        <v>10</v>
      </c>
      <c r="I1061" s="63"/>
    </row>
    <row r="1062" s="10" customFormat="1" spans="1:9">
      <c r="A1062" s="58">
        <v>774</v>
      </c>
      <c r="B1062" s="30" t="s">
        <v>914</v>
      </c>
      <c r="C1062" s="59" t="s">
        <v>880</v>
      </c>
      <c r="D1062" s="60">
        <v>240</v>
      </c>
      <c r="E1062" s="61">
        <v>48</v>
      </c>
      <c r="F1062" s="61">
        <v>20.5714285714286</v>
      </c>
      <c r="G1062" s="62" t="s">
        <v>10</v>
      </c>
      <c r="I1062" s="63"/>
    </row>
    <row r="1063" s="10" customFormat="1" spans="1:9">
      <c r="A1063" s="58"/>
      <c r="B1063" s="30" t="s">
        <v>914</v>
      </c>
      <c r="C1063" s="59" t="s">
        <v>880</v>
      </c>
      <c r="D1063" s="60">
        <v>4870</v>
      </c>
      <c r="E1063" s="61">
        <v>974</v>
      </c>
      <c r="F1063" s="61">
        <v>417.428571428571</v>
      </c>
      <c r="G1063" s="62" t="s">
        <v>10</v>
      </c>
      <c r="I1063" s="63"/>
    </row>
    <row r="1064" s="10" customFormat="1" spans="1:9">
      <c r="A1064" s="58">
        <v>775</v>
      </c>
      <c r="B1064" s="30" t="s">
        <v>915</v>
      </c>
      <c r="C1064" s="59" t="s">
        <v>886</v>
      </c>
      <c r="D1064" s="60">
        <v>11940</v>
      </c>
      <c r="E1064" s="61">
        <v>2388</v>
      </c>
      <c r="F1064" s="61">
        <v>1023.42857142857</v>
      </c>
      <c r="G1064" s="62" t="s">
        <v>10</v>
      </c>
      <c r="I1064" s="63"/>
    </row>
    <row r="1065" s="10" customFormat="1" spans="1:9">
      <c r="A1065" s="58"/>
      <c r="B1065" s="30" t="s">
        <v>915</v>
      </c>
      <c r="C1065" s="59" t="s">
        <v>886</v>
      </c>
      <c r="D1065" s="60">
        <v>10380</v>
      </c>
      <c r="E1065" s="61">
        <v>2076</v>
      </c>
      <c r="F1065" s="61">
        <v>889.714285714286</v>
      </c>
      <c r="G1065" s="62" t="s">
        <v>10</v>
      </c>
      <c r="I1065" s="63"/>
    </row>
    <row r="1066" s="10" customFormat="1" spans="1:9">
      <c r="A1066" s="58"/>
      <c r="B1066" s="30" t="s">
        <v>915</v>
      </c>
      <c r="C1066" s="59" t="s">
        <v>886</v>
      </c>
      <c r="D1066" s="45">
        <f>11940+7557</f>
        <v>19497</v>
      </c>
      <c r="E1066" s="61">
        <v>3899.4</v>
      </c>
      <c r="F1066" s="61">
        <v>1671.17142857143</v>
      </c>
      <c r="G1066" s="62" t="s">
        <v>10</v>
      </c>
      <c r="I1066" s="63"/>
    </row>
    <row r="1067" s="10" customFormat="1" spans="1:9">
      <c r="A1067" s="58">
        <v>776</v>
      </c>
      <c r="B1067" s="30" t="s">
        <v>916</v>
      </c>
      <c r="C1067" s="59" t="s">
        <v>917</v>
      </c>
      <c r="D1067" s="60">
        <v>13870</v>
      </c>
      <c r="E1067" s="61">
        <v>2774</v>
      </c>
      <c r="F1067" s="61">
        <v>1188.85714285714</v>
      </c>
      <c r="G1067" s="62" t="s">
        <v>10</v>
      </c>
      <c r="I1067" s="63"/>
    </row>
    <row r="1068" s="10" customFormat="1" spans="1:9">
      <c r="A1068" s="58">
        <v>777</v>
      </c>
      <c r="B1068" s="30" t="s">
        <v>918</v>
      </c>
      <c r="C1068" s="59" t="s">
        <v>878</v>
      </c>
      <c r="D1068" s="60">
        <v>2270</v>
      </c>
      <c r="E1068" s="61">
        <v>454</v>
      </c>
      <c r="F1068" s="61">
        <v>194.571428571429</v>
      </c>
      <c r="G1068" s="62" t="s">
        <v>10</v>
      </c>
      <c r="I1068" s="63"/>
    </row>
    <row r="1069" s="10" customFormat="1" spans="1:9">
      <c r="A1069" s="58">
        <v>778</v>
      </c>
      <c r="B1069" s="30" t="s">
        <v>919</v>
      </c>
      <c r="C1069" s="59" t="s">
        <v>880</v>
      </c>
      <c r="D1069" s="60">
        <v>7100</v>
      </c>
      <c r="E1069" s="61">
        <v>1420</v>
      </c>
      <c r="F1069" s="61">
        <v>608.571428571429</v>
      </c>
      <c r="G1069" s="62" t="s">
        <v>10</v>
      </c>
      <c r="I1069" s="63"/>
    </row>
    <row r="1070" s="10" customFormat="1" spans="1:9">
      <c r="A1070" s="58"/>
      <c r="B1070" s="30" t="s">
        <v>919</v>
      </c>
      <c r="C1070" s="59" t="s">
        <v>880</v>
      </c>
      <c r="D1070" s="60">
        <v>5720</v>
      </c>
      <c r="E1070" s="61">
        <v>1144</v>
      </c>
      <c r="F1070" s="61">
        <v>490.285714285714</v>
      </c>
      <c r="G1070" s="62" t="s">
        <v>10</v>
      </c>
      <c r="I1070" s="63"/>
    </row>
    <row r="1071" s="10" customFormat="1" spans="1:9">
      <c r="A1071" s="58"/>
      <c r="B1071" s="30" t="s">
        <v>919</v>
      </c>
      <c r="C1071" s="59" t="s">
        <v>880</v>
      </c>
      <c r="D1071" s="60">
        <v>4880</v>
      </c>
      <c r="E1071" s="61">
        <v>976</v>
      </c>
      <c r="F1071" s="61">
        <v>418.285714285714</v>
      </c>
      <c r="G1071" s="62" t="s">
        <v>10</v>
      </c>
      <c r="I1071" s="63"/>
    </row>
    <row r="1072" s="10" customFormat="1" spans="1:9">
      <c r="A1072" s="58">
        <v>779</v>
      </c>
      <c r="B1072" s="30" t="s">
        <v>920</v>
      </c>
      <c r="C1072" s="64" t="s">
        <v>905</v>
      </c>
      <c r="D1072" s="45">
        <v>1360</v>
      </c>
      <c r="E1072" s="61">
        <v>272</v>
      </c>
      <c r="F1072" s="61">
        <v>116.571428571429</v>
      </c>
      <c r="G1072" s="62" t="s">
        <v>10</v>
      </c>
      <c r="I1072" s="63"/>
    </row>
    <row r="1073" s="10" customFormat="1" spans="1:9">
      <c r="A1073" s="58">
        <v>780</v>
      </c>
      <c r="B1073" s="30" t="s">
        <v>921</v>
      </c>
      <c r="C1073" s="64" t="s">
        <v>880</v>
      </c>
      <c r="D1073" s="45">
        <v>1030</v>
      </c>
      <c r="E1073" s="61">
        <v>206</v>
      </c>
      <c r="F1073" s="61">
        <v>88.2857142857143</v>
      </c>
      <c r="G1073" s="62" t="s">
        <v>10</v>
      </c>
      <c r="I1073" s="63"/>
    </row>
    <row r="1074" s="10" customFormat="1" spans="1:9">
      <c r="A1074" s="58">
        <v>781</v>
      </c>
      <c r="B1074" s="30" t="s">
        <v>922</v>
      </c>
      <c r="C1074" s="64" t="s">
        <v>923</v>
      </c>
      <c r="D1074" s="45">
        <v>1260</v>
      </c>
      <c r="E1074" s="61">
        <v>252</v>
      </c>
      <c r="F1074" s="61">
        <v>108</v>
      </c>
      <c r="G1074" s="62" t="s">
        <v>10</v>
      </c>
      <c r="I1074" s="63"/>
    </row>
    <row r="1075" s="10" customFormat="1" spans="1:9">
      <c r="A1075" s="58">
        <v>782</v>
      </c>
      <c r="B1075" s="30" t="s">
        <v>924</v>
      </c>
      <c r="C1075" s="64" t="s">
        <v>880</v>
      </c>
      <c r="D1075" s="45">
        <v>1500</v>
      </c>
      <c r="E1075" s="61">
        <v>300</v>
      </c>
      <c r="F1075" s="61">
        <v>128.571428571429</v>
      </c>
      <c r="G1075" s="62" t="s">
        <v>10</v>
      </c>
      <c r="I1075" s="63"/>
    </row>
    <row r="1076" s="10" customFormat="1" spans="1:9">
      <c r="A1076" s="58">
        <v>783</v>
      </c>
      <c r="B1076" s="30" t="s">
        <v>925</v>
      </c>
      <c r="C1076" s="64" t="s">
        <v>886</v>
      </c>
      <c r="D1076" s="45">
        <v>14200</v>
      </c>
      <c r="E1076" s="61">
        <v>2840</v>
      </c>
      <c r="F1076" s="61">
        <v>1217.14285714286</v>
      </c>
      <c r="G1076" s="62" t="s">
        <v>10</v>
      </c>
      <c r="I1076" s="63"/>
    </row>
    <row r="1077" s="10" customFormat="1" spans="1:9">
      <c r="A1077" s="58">
        <v>784</v>
      </c>
      <c r="B1077" s="30" t="s">
        <v>926</v>
      </c>
      <c r="C1077" s="64" t="s">
        <v>886</v>
      </c>
      <c r="D1077" s="45">
        <v>15830</v>
      </c>
      <c r="E1077" s="61">
        <v>3166</v>
      </c>
      <c r="F1077" s="61">
        <v>1356.85714285714</v>
      </c>
      <c r="G1077" s="62" t="s">
        <v>10</v>
      </c>
      <c r="I1077" s="63"/>
    </row>
    <row r="1078" s="10" customFormat="1" spans="1:9">
      <c r="A1078" s="58">
        <v>785</v>
      </c>
      <c r="B1078" s="30" t="s">
        <v>927</v>
      </c>
      <c r="C1078" s="64" t="s">
        <v>923</v>
      </c>
      <c r="D1078" s="45">
        <v>1080</v>
      </c>
      <c r="E1078" s="61">
        <v>216</v>
      </c>
      <c r="F1078" s="61">
        <v>92.5714285714286</v>
      </c>
      <c r="G1078" s="62" t="s">
        <v>10</v>
      </c>
      <c r="I1078" s="63"/>
    </row>
    <row r="1079" s="10" customFormat="1" spans="1:9">
      <c r="A1079" s="58">
        <v>786</v>
      </c>
      <c r="B1079" s="30" t="s">
        <v>928</v>
      </c>
      <c r="C1079" s="59" t="s">
        <v>923</v>
      </c>
      <c r="D1079" s="60">
        <v>620</v>
      </c>
      <c r="E1079" s="61">
        <v>124</v>
      </c>
      <c r="F1079" s="61">
        <v>53.1428571428571</v>
      </c>
      <c r="G1079" s="62" t="s">
        <v>10</v>
      </c>
      <c r="I1079" s="63"/>
    </row>
    <row r="1080" s="10" customFormat="1" spans="1:9">
      <c r="A1080" s="58">
        <v>787</v>
      </c>
      <c r="B1080" s="30" t="s">
        <v>929</v>
      </c>
      <c r="C1080" s="59" t="s">
        <v>886</v>
      </c>
      <c r="D1080" s="60">
        <v>13050</v>
      </c>
      <c r="E1080" s="61">
        <v>2610</v>
      </c>
      <c r="F1080" s="61">
        <v>1118.57142857143</v>
      </c>
      <c r="G1080" s="62" t="s">
        <v>10</v>
      </c>
      <c r="I1080" s="63"/>
    </row>
    <row r="1081" s="10" customFormat="1" spans="1:9">
      <c r="A1081" s="58">
        <v>788</v>
      </c>
      <c r="B1081" s="30" t="s">
        <v>930</v>
      </c>
      <c r="C1081" s="59" t="s">
        <v>905</v>
      </c>
      <c r="D1081" s="60">
        <v>1070</v>
      </c>
      <c r="E1081" s="61">
        <v>214</v>
      </c>
      <c r="F1081" s="61">
        <v>91.7142857142857</v>
      </c>
      <c r="G1081" s="62" t="s">
        <v>10</v>
      </c>
      <c r="I1081" s="63"/>
    </row>
    <row r="1082" s="10" customFormat="1" spans="1:9">
      <c r="A1082" s="58">
        <v>789</v>
      </c>
      <c r="B1082" s="30" t="s">
        <v>732</v>
      </c>
      <c r="C1082" s="59" t="s">
        <v>931</v>
      </c>
      <c r="D1082" s="60">
        <v>9260</v>
      </c>
      <c r="E1082" s="61">
        <v>1852</v>
      </c>
      <c r="F1082" s="61">
        <v>793.714285714286</v>
      </c>
      <c r="G1082" s="62" t="s">
        <v>10</v>
      </c>
      <c r="I1082" s="63"/>
    </row>
    <row r="1083" s="10" customFormat="1" spans="1:9">
      <c r="A1083" s="58"/>
      <c r="B1083" s="30" t="s">
        <v>732</v>
      </c>
      <c r="C1083" s="59" t="s">
        <v>931</v>
      </c>
      <c r="D1083" s="60">
        <v>8350</v>
      </c>
      <c r="E1083" s="61">
        <v>1670</v>
      </c>
      <c r="F1083" s="61">
        <v>715.714285714286</v>
      </c>
      <c r="G1083" s="62" t="s">
        <v>10</v>
      </c>
      <c r="I1083" s="63"/>
    </row>
    <row r="1084" s="10" customFormat="1" spans="1:9">
      <c r="A1084" s="58"/>
      <c r="B1084" s="30" t="s">
        <v>732</v>
      </c>
      <c r="C1084" s="59" t="s">
        <v>931</v>
      </c>
      <c r="D1084" s="60">
        <v>13540</v>
      </c>
      <c r="E1084" s="61">
        <v>2708</v>
      </c>
      <c r="F1084" s="61">
        <v>1160.57142857143</v>
      </c>
      <c r="G1084" s="62" t="s">
        <v>10</v>
      </c>
      <c r="I1084" s="63"/>
    </row>
    <row r="1085" s="10" customFormat="1" spans="1:9">
      <c r="A1085" s="58">
        <v>790</v>
      </c>
      <c r="B1085" s="30" t="s">
        <v>51</v>
      </c>
      <c r="C1085" s="59" t="s">
        <v>875</v>
      </c>
      <c r="D1085" s="60">
        <v>10750</v>
      </c>
      <c r="E1085" s="61">
        <v>2150</v>
      </c>
      <c r="F1085" s="61">
        <v>921.428571428571</v>
      </c>
      <c r="G1085" s="62" t="s">
        <v>10</v>
      </c>
      <c r="I1085" s="63"/>
    </row>
    <row r="1086" s="10" customFormat="1" spans="1:9">
      <c r="A1086" s="58"/>
      <c r="B1086" s="30" t="s">
        <v>51</v>
      </c>
      <c r="C1086" s="59" t="s">
        <v>875</v>
      </c>
      <c r="D1086" s="60">
        <v>15060</v>
      </c>
      <c r="E1086" s="61">
        <v>3012</v>
      </c>
      <c r="F1086" s="61">
        <v>1290.85714285714</v>
      </c>
      <c r="G1086" s="62" t="s">
        <v>10</v>
      </c>
      <c r="I1086" s="63"/>
    </row>
    <row r="1087" s="10" customFormat="1" spans="1:9">
      <c r="A1087" s="58"/>
      <c r="B1087" s="30" t="s">
        <v>51</v>
      </c>
      <c r="C1087" s="59" t="s">
        <v>875</v>
      </c>
      <c r="D1087" s="60">
        <v>6810</v>
      </c>
      <c r="E1087" s="61">
        <v>1362</v>
      </c>
      <c r="F1087" s="61">
        <v>583.714285714286</v>
      </c>
      <c r="G1087" s="62" t="s">
        <v>10</v>
      </c>
      <c r="I1087" s="63"/>
    </row>
    <row r="1088" s="10" customFormat="1" spans="1:9">
      <c r="A1088" s="58">
        <v>791</v>
      </c>
      <c r="B1088" s="30" t="s">
        <v>932</v>
      </c>
      <c r="C1088" s="59" t="s">
        <v>886</v>
      </c>
      <c r="D1088" s="60">
        <v>15110</v>
      </c>
      <c r="E1088" s="61">
        <v>3022</v>
      </c>
      <c r="F1088" s="61">
        <v>1295.14285714286</v>
      </c>
      <c r="G1088" s="62" t="s">
        <v>10</v>
      </c>
      <c r="I1088" s="63"/>
    </row>
    <row r="1089" s="10" customFormat="1" spans="1:9">
      <c r="A1089" s="58">
        <v>792</v>
      </c>
      <c r="B1089" s="30" t="s">
        <v>933</v>
      </c>
      <c r="C1089" s="59" t="s">
        <v>875</v>
      </c>
      <c r="D1089" s="60">
        <v>11950</v>
      </c>
      <c r="E1089" s="61">
        <v>2390</v>
      </c>
      <c r="F1089" s="61">
        <v>1024.28571428571</v>
      </c>
      <c r="G1089" s="62" t="s">
        <v>10</v>
      </c>
      <c r="I1089" s="63"/>
    </row>
    <row r="1090" s="10" customFormat="1" spans="1:9">
      <c r="A1090" s="58">
        <v>793</v>
      </c>
      <c r="B1090" s="30" t="s">
        <v>934</v>
      </c>
      <c r="C1090" s="59" t="s">
        <v>931</v>
      </c>
      <c r="D1090" s="60">
        <v>7780</v>
      </c>
      <c r="E1090" s="61">
        <v>1556</v>
      </c>
      <c r="F1090" s="61">
        <v>666.857142857143</v>
      </c>
      <c r="G1090" s="62" t="s">
        <v>10</v>
      </c>
      <c r="I1090" s="63"/>
    </row>
    <row r="1091" s="10" customFormat="1" spans="1:9">
      <c r="A1091" s="58">
        <v>794</v>
      </c>
      <c r="B1091" s="30" t="s">
        <v>935</v>
      </c>
      <c r="C1091" s="59" t="s">
        <v>886</v>
      </c>
      <c r="D1091" s="60">
        <v>13590</v>
      </c>
      <c r="E1091" s="61">
        <v>2718</v>
      </c>
      <c r="F1091" s="61">
        <v>1164.85714285714</v>
      </c>
      <c r="G1091" s="62" t="s">
        <v>10</v>
      </c>
      <c r="I1091" s="63"/>
    </row>
    <row r="1092" s="10" customFormat="1" spans="1:9">
      <c r="A1092" s="58"/>
      <c r="B1092" s="30" t="s">
        <v>935</v>
      </c>
      <c r="C1092" s="59" t="s">
        <v>886</v>
      </c>
      <c r="D1092" s="45">
        <f>13590+7557</f>
        <v>21147</v>
      </c>
      <c r="E1092" s="61">
        <v>4229.4</v>
      </c>
      <c r="F1092" s="61">
        <v>1812.6</v>
      </c>
      <c r="G1092" s="62" t="s">
        <v>10</v>
      </c>
      <c r="I1092" s="63"/>
    </row>
    <row r="1093" s="10" customFormat="1" spans="1:9">
      <c r="A1093" s="58">
        <v>795</v>
      </c>
      <c r="B1093" s="30" t="s">
        <v>936</v>
      </c>
      <c r="C1093" s="59" t="s">
        <v>875</v>
      </c>
      <c r="D1093" s="60">
        <v>2370</v>
      </c>
      <c r="E1093" s="61">
        <v>474</v>
      </c>
      <c r="F1093" s="61">
        <v>203.142857142857</v>
      </c>
      <c r="G1093" s="62" t="s">
        <v>10</v>
      </c>
      <c r="I1093" s="63"/>
    </row>
    <row r="1094" s="10" customFormat="1" spans="1:9">
      <c r="A1094" s="58"/>
      <c r="B1094" s="30" t="s">
        <v>936</v>
      </c>
      <c r="C1094" s="59" t="s">
        <v>875</v>
      </c>
      <c r="D1094" s="60">
        <v>8470</v>
      </c>
      <c r="E1094" s="61">
        <v>1694</v>
      </c>
      <c r="F1094" s="61">
        <v>726</v>
      </c>
      <c r="G1094" s="62" t="s">
        <v>10</v>
      </c>
      <c r="I1094" s="63"/>
    </row>
    <row r="1095" s="10" customFormat="1" spans="1:9">
      <c r="A1095" s="58">
        <v>796</v>
      </c>
      <c r="B1095" s="30" t="s">
        <v>937</v>
      </c>
      <c r="C1095" s="59" t="s">
        <v>886</v>
      </c>
      <c r="D1095" s="60">
        <v>15100</v>
      </c>
      <c r="E1095" s="61">
        <v>3020</v>
      </c>
      <c r="F1095" s="61">
        <v>1294.28571428571</v>
      </c>
      <c r="G1095" s="62" t="s">
        <v>10</v>
      </c>
      <c r="I1095" s="63"/>
    </row>
    <row r="1096" s="10" customFormat="1" spans="1:9">
      <c r="A1096" s="58"/>
      <c r="B1096" s="30" t="s">
        <v>937</v>
      </c>
      <c r="C1096" s="59" t="s">
        <v>886</v>
      </c>
      <c r="D1096" s="60">
        <v>14870</v>
      </c>
      <c r="E1096" s="61">
        <v>2974</v>
      </c>
      <c r="F1096" s="61">
        <v>1274.57142857143</v>
      </c>
      <c r="G1096" s="62" t="s">
        <v>10</v>
      </c>
      <c r="I1096" s="63"/>
    </row>
    <row r="1097" s="10" customFormat="1" spans="1:9">
      <c r="A1097" s="58">
        <v>797</v>
      </c>
      <c r="B1097" s="30" t="s">
        <v>938</v>
      </c>
      <c r="C1097" s="59" t="s">
        <v>905</v>
      </c>
      <c r="D1097" s="60">
        <v>1300</v>
      </c>
      <c r="E1097" s="61">
        <v>260</v>
      </c>
      <c r="F1097" s="61">
        <v>111.428571428571</v>
      </c>
      <c r="G1097" s="62" t="s">
        <v>10</v>
      </c>
      <c r="I1097" s="63"/>
    </row>
    <row r="1098" s="10" customFormat="1" spans="1:9">
      <c r="A1098" s="58">
        <v>798</v>
      </c>
      <c r="B1098" s="30" t="s">
        <v>939</v>
      </c>
      <c r="C1098" s="59" t="s">
        <v>905</v>
      </c>
      <c r="D1098" s="60">
        <v>3210</v>
      </c>
      <c r="E1098" s="61">
        <v>642</v>
      </c>
      <c r="F1098" s="61">
        <v>275.142857142857</v>
      </c>
      <c r="G1098" s="62" t="s">
        <v>10</v>
      </c>
      <c r="I1098" s="63"/>
    </row>
    <row r="1099" s="10" customFormat="1" spans="1:9">
      <c r="A1099" s="58">
        <v>799</v>
      </c>
      <c r="B1099" s="30" t="s">
        <v>743</v>
      </c>
      <c r="C1099" s="59" t="s">
        <v>931</v>
      </c>
      <c r="D1099" s="60">
        <v>13610</v>
      </c>
      <c r="E1099" s="61">
        <v>2722</v>
      </c>
      <c r="F1099" s="61">
        <v>1166.57142857143</v>
      </c>
      <c r="G1099" s="62" t="s">
        <v>10</v>
      </c>
      <c r="I1099" s="63"/>
    </row>
    <row r="1100" s="10" customFormat="1" spans="1:9">
      <c r="A1100" s="58">
        <v>800</v>
      </c>
      <c r="B1100" s="30" t="s">
        <v>940</v>
      </c>
      <c r="C1100" s="59" t="s">
        <v>941</v>
      </c>
      <c r="D1100" s="60">
        <v>6950</v>
      </c>
      <c r="E1100" s="61">
        <v>1390</v>
      </c>
      <c r="F1100" s="61">
        <v>595.714285714286</v>
      </c>
      <c r="G1100" s="62" t="s">
        <v>10</v>
      </c>
      <c r="I1100" s="63"/>
    </row>
    <row r="1101" s="10" customFormat="1" spans="1:9">
      <c r="A1101" s="58"/>
      <c r="B1101" s="30" t="s">
        <v>940</v>
      </c>
      <c r="C1101" s="59" t="s">
        <v>941</v>
      </c>
      <c r="D1101" s="60">
        <v>6380</v>
      </c>
      <c r="E1101" s="61">
        <v>1276</v>
      </c>
      <c r="F1101" s="61">
        <v>546.857142857143</v>
      </c>
      <c r="G1101" s="62" t="s">
        <v>10</v>
      </c>
      <c r="I1101" s="63"/>
    </row>
    <row r="1102" s="10" customFormat="1" spans="1:9">
      <c r="A1102" s="58">
        <v>801</v>
      </c>
      <c r="B1102" s="30" t="s">
        <v>942</v>
      </c>
      <c r="C1102" s="59" t="s">
        <v>863</v>
      </c>
      <c r="D1102" s="60">
        <v>8340</v>
      </c>
      <c r="E1102" s="61">
        <v>1668</v>
      </c>
      <c r="F1102" s="61">
        <v>714.857142857143</v>
      </c>
      <c r="G1102" s="62" t="s">
        <v>10</v>
      </c>
      <c r="I1102" s="63"/>
    </row>
    <row r="1103" s="10" customFormat="1" spans="1:9">
      <c r="A1103" s="58"/>
      <c r="B1103" s="30" t="s">
        <v>942</v>
      </c>
      <c r="C1103" s="59" t="s">
        <v>863</v>
      </c>
      <c r="D1103" s="60">
        <v>11390</v>
      </c>
      <c r="E1103" s="61">
        <v>2278</v>
      </c>
      <c r="F1103" s="61">
        <v>976.285714285714</v>
      </c>
      <c r="G1103" s="62" t="s">
        <v>10</v>
      </c>
      <c r="I1103" s="63"/>
    </row>
    <row r="1104" s="10" customFormat="1" spans="1:9">
      <c r="A1104" s="58">
        <v>802</v>
      </c>
      <c r="B1104" s="30" t="s">
        <v>943</v>
      </c>
      <c r="C1104" s="59" t="s">
        <v>886</v>
      </c>
      <c r="D1104" s="60">
        <v>12570</v>
      </c>
      <c r="E1104" s="61">
        <v>2514</v>
      </c>
      <c r="F1104" s="61">
        <v>1077.42857142857</v>
      </c>
      <c r="G1104" s="62" t="s">
        <v>10</v>
      </c>
      <c r="I1104" s="63"/>
    </row>
    <row r="1105" s="10" customFormat="1" spans="1:9">
      <c r="A1105" s="58">
        <v>803</v>
      </c>
      <c r="B1105" s="30" t="s">
        <v>944</v>
      </c>
      <c r="C1105" s="59" t="s">
        <v>905</v>
      </c>
      <c r="D1105" s="60">
        <v>5020</v>
      </c>
      <c r="E1105" s="61">
        <v>1004</v>
      </c>
      <c r="F1105" s="61">
        <v>430.285714285714</v>
      </c>
      <c r="G1105" s="62" t="s">
        <v>10</v>
      </c>
      <c r="I1105" s="63"/>
    </row>
    <row r="1106" s="10" customFormat="1" spans="1:9">
      <c r="A1106" s="58">
        <v>804</v>
      </c>
      <c r="B1106" s="30" t="s">
        <v>945</v>
      </c>
      <c r="C1106" s="59" t="s">
        <v>875</v>
      </c>
      <c r="D1106" s="60">
        <v>8380</v>
      </c>
      <c r="E1106" s="61">
        <v>1676</v>
      </c>
      <c r="F1106" s="61">
        <v>718.285714285714</v>
      </c>
      <c r="G1106" s="62" t="s">
        <v>10</v>
      </c>
      <c r="I1106" s="63"/>
    </row>
    <row r="1107" s="10" customFormat="1" spans="1:9">
      <c r="A1107" s="58">
        <v>805</v>
      </c>
      <c r="B1107" s="30" t="s">
        <v>946</v>
      </c>
      <c r="C1107" s="59" t="s">
        <v>886</v>
      </c>
      <c r="D1107" s="60">
        <v>7940</v>
      </c>
      <c r="E1107" s="61">
        <v>1588</v>
      </c>
      <c r="F1107" s="61">
        <v>680.571428571429</v>
      </c>
      <c r="G1107" s="62" t="s">
        <v>10</v>
      </c>
      <c r="I1107" s="63"/>
    </row>
    <row r="1108" s="10" customFormat="1" spans="1:9">
      <c r="A1108" s="58">
        <v>806</v>
      </c>
      <c r="B1108" s="30" t="s">
        <v>947</v>
      </c>
      <c r="C1108" s="59" t="s">
        <v>948</v>
      </c>
      <c r="D1108" s="60">
        <v>7120</v>
      </c>
      <c r="E1108" s="61">
        <v>1424</v>
      </c>
      <c r="F1108" s="61">
        <v>610.285714285714</v>
      </c>
      <c r="G1108" s="62" t="s">
        <v>10</v>
      </c>
      <c r="I1108" s="63"/>
    </row>
    <row r="1109" s="10" customFormat="1" spans="1:9">
      <c r="A1109" s="58">
        <v>807</v>
      </c>
      <c r="B1109" s="30" t="s">
        <v>949</v>
      </c>
      <c r="C1109" s="59" t="s">
        <v>948</v>
      </c>
      <c r="D1109" s="60">
        <v>480</v>
      </c>
      <c r="E1109" s="61">
        <v>96</v>
      </c>
      <c r="F1109" s="61">
        <v>41.1428571428571</v>
      </c>
      <c r="G1109" s="62" t="s">
        <v>10</v>
      </c>
      <c r="I1109" s="63"/>
    </row>
    <row r="1110" s="10" customFormat="1" spans="1:9">
      <c r="A1110" s="58">
        <v>808</v>
      </c>
      <c r="B1110" s="30" t="s">
        <v>443</v>
      </c>
      <c r="C1110" s="59" t="s">
        <v>880</v>
      </c>
      <c r="D1110" s="60">
        <v>6510</v>
      </c>
      <c r="E1110" s="61">
        <v>1302</v>
      </c>
      <c r="F1110" s="61">
        <v>558</v>
      </c>
      <c r="G1110" s="62" t="s">
        <v>10</v>
      </c>
      <c r="I1110" s="63"/>
    </row>
    <row r="1111" s="10" customFormat="1" spans="1:9">
      <c r="A1111" s="58">
        <v>809</v>
      </c>
      <c r="B1111" s="30" t="s">
        <v>950</v>
      </c>
      <c r="C1111" s="59" t="s">
        <v>948</v>
      </c>
      <c r="D1111" s="60">
        <v>8570</v>
      </c>
      <c r="E1111" s="61">
        <v>1714</v>
      </c>
      <c r="F1111" s="61">
        <v>734.571428571429</v>
      </c>
      <c r="G1111" s="62" t="s">
        <v>10</v>
      </c>
      <c r="I1111" s="63"/>
    </row>
    <row r="1112" s="10" customFormat="1" spans="1:9">
      <c r="A1112" s="58">
        <v>810</v>
      </c>
      <c r="B1112" s="30" t="s">
        <v>951</v>
      </c>
      <c r="C1112" s="59" t="s">
        <v>948</v>
      </c>
      <c r="D1112" s="60">
        <v>9140</v>
      </c>
      <c r="E1112" s="61">
        <v>1828</v>
      </c>
      <c r="F1112" s="61">
        <v>783.428571428571</v>
      </c>
      <c r="G1112" s="62" t="s">
        <v>10</v>
      </c>
      <c r="I1112" s="63"/>
    </row>
    <row r="1113" s="10" customFormat="1" spans="1:9">
      <c r="A1113" s="58">
        <v>811</v>
      </c>
      <c r="B1113" s="30" t="s">
        <v>952</v>
      </c>
      <c r="C1113" s="59" t="s">
        <v>888</v>
      </c>
      <c r="D1113" s="60">
        <v>16010</v>
      </c>
      <c r="E1113" s="61">
        <v>3202</v>
      </c>
      <c r="F1113" s="61">
        <v>1372.28571428571</v>
      </c>
      <c r="G1113" s="62" t="s">
        <v>10</v>
      </c>
      <c r="I1113" s="63"/>
    </row>
    <row r="1114" s="10" customFormat="1" spans="1:9">
      <c r="A1114" s="58">
        <v>812</v>
      </c>
      <c r="B1114" s="30" t="s">
        <v>953</v>
      </c>
      <c r="C1114" s="59" t="s">
        <v>948</v>
      </c>
      <c r="D1114" s="60">
        <v>8400</v>
      </c>
      <c r="E1114" s="61">
        <v>1680</v>
      </c>
      <c r="F1114" s="61">
        <v>720</v>
      </c>
      <c r="G1114" s="62" t="s">
        <v>10</v>
      </c>
      <c r="I1114" s="63"/>
    </row>
    <row r="1115" s="10" customFormat="1" spans="1:9">
      <c r="A1115" s="58">
        <v>813</v>
      </c>
      <c r="B1115" s="30" t="s">
        <v>954</v>
      </c>
      <c r="C1115" s="59" t="s">
        <v>917</v>
      </c>
      <c r="D1115" s="60">
        <v>10720</v>
      </c>
      <c r="E1115" s="61">
        <v>2144</v>
      </c>
      <c r="F1115" s="61">
        <v>918.857142857143</v>
      </c>
      <c r="G1115" s="62" t="s">
        <v>10</v>
      </c>
      <c r="I1115" s="63"/>
    </row>
    <row r="1116" s="10" customFormat="1" spans="1:9">
      <c r="A1116" s="58">
        <v>814</v>
      </c>
      <c r="B1116" s="30" t="s">
        <v>955</v>
      </c>
      <c r="C1116" s="59" t="s">
        <v>948</v>
      </c>
      <c r="D1116" s="60">
        <v>450</v>
      </c>
      <c r="E1116" s="61">
        <v>90</v>
      </c>
      <c r="F1116" s="61">
        <v>38.5714285714286</v>
      </c>
      <c r="G1116" s="62" t="s">
        <v>10</v>
      </c>
      <c r="I1116" s="63"/>
    </row>
    <row r="1117" s="10" customFormat="1" spans="1:9">
      <c r="A1117" s="58">
        <v>815</v>
      </c>
      <c r="B1117" s="30" t="s">
        <v>956</v>
      </c>
      <c r="C1117" s="59" t="s">
        <v>875</v>
      </c>
      <c r="D1117" s="60">
        <v>10720</v>
      </c>
      <c r="E1117" s="61">
        <v>2144</v>
      </c>
      <c r="F1117" s="61">
        <v>918.857142857143</v>
      </c>
      <c r="G1117" s="62" t="s">
        <v>10</v>
      </c>
      <c r="I1117" s="63"/>
    </row>
    <row r="1118" s="10" customFormat="1" spans="1:9">
      <c r="A1118" s="58">
        <v>816</v>
      </c>
      <c r="B1118" s="30" t="s">
        <v>957</v>
      </c>
      <c r="C1118" s="59" t="s">
        <v>875</v>
      </c>
      <c r="D1118" s="60">
        <v>9160</v>
      </c>
      <c r="E1118" s="61">
        <v>1832</v>
      </c>
      <c r="F1118" s="61">
        <v>785.142857142857</v>
      </c>
      <c r="G1118" s="62" t="s">
        <v>10</v>
      </c>
      <c r="I1118" s="63"/>
    </row>
    <row r="1119" s="10" customFormat="1" spans="1:9">
      <c r="A1119" s="58">
        <v>817</v>
      </c>
      <c r="B1119" s="30" t="s">
        <v>958</v>
      </c>
      <c r="C1119" s="59" t="s">
        <v>959</v>
      </c>
      <c r="D1119" s="60">
        <v>10520</v>
      </c>
      <c r="E1119" s="61">
        <v>2104</v>
      </c>
      <c r="F1119" s="61">
        <v>901.714285714286</v>
      </c>
      <c r="G1119" s="62" t="s">
        <v>10</v>
      </c>
      <c r="I1119" s="63"/>
    </row>
    <row r="1120" s="10" customFormat="1" spans="1:9">
      <c r="A1120" s="58">
        <v>818</v>
      </c>
      <c r="B1120" s="30" t="s">
        <v>960</v>
      </c>
      <c r="C1120" s="59" t="s">
        <v>917</v>
      </c>
      <c r="D1120" s="60">
        <v>14480</v>
      </c>
      <c r="E1120" s="61">
        <v>2896</v>
      </c>
      <c r="F1120" s="61">
        <v>1241.14285714286</v>
      </c>
      <c r="G1120" s="62" t="s">
        <v>10</v>
      </c>
      <c r="I1120" s="63"/>
    </row>
    <row r="1121" s="10" customFormat="1" spans="1:9">
      <c r="A1121" s="58">
        <v>819</v>
      </c>
      <c r="B1121" s="30" t="s">
        <v>961</v>
      </c>
      <c r="C1121" s="59" t="s">
        <v>917</v>
      </c>
      <c r="D1121" s="60">
        <v>9460</v>
      </c>
      <c r="E1121" s="61">
        <v>1892</v>
      </c>
      <c r="F1121" s="61">
        <v>810.857142857143</v>
      </c>
      <c r="G1121" s="62" t="s">
        <v>10</v>
      </c>
      <c r="I1121" s="63"/>
    </row>
    <row r="1122" s="10" customFormat="1" spans="1:9">
      <c r="A1122" s="58">
        <v>820</v>
      </c>
      <c r="B1122" s="30" t="s">
        <v>962</v>
      </c>
      <c r="C1122" s="59" t="s">
        <v>886</v>
      </c>
      <c r="D1122" s="60">
        <v>14780</v>
      </c>
      <c r="E1122" s="61">
        <v>2956</v>
      </c>
      <c r="F1122" s="61">
        <v>1266.85714285714</v>
      </c>
      <c r="G1122" s="62" t="s">
        <v>10</v>
      </c>
      <c r="I1122" s="63"/>
    </row>
    <row r="1123" s="10" customFormat="1" spans="1:9">
      <c r="A1123" s="58">
        <v>821</v>
      </c>
      <c r="B1123" s="30" t="s">
        <v>963</v>
      </c>
      <c r="C1123" s="59" t="s">
        <v>875</v>
      </c>
      <c r="D1123" s="60">
        <v>10270</v>
      </c>
      <c r="E1123" s="61">
        <v>2054</v>
      </c>
      <c r="F1123" s="61">
        <v>880.285714285714</v>
      </c>
      <c r="G1123" s="62" t="s">
        <v>10</v>
      </c>
      <c r="I1123" s="63"/>
    </row>
    <row r="1124" s="10" customFormat="1" spans="1:9">
      <c r="A1124" s="58">
        <v>822</v>
      </c>
      <c r="B1124" s="30" t="s">
        <v>964</v>
      </c>
      <c r="C1124" s="59" t="s">
        <v>875</v>
      </c>
      <c r="D1124" s="60">
        <v>9490</v>
      </c>
      <c r="E1124" s="61">
        <v>1898</v>
      </c>
      <c r="F1124" s="61">
        <v>813.428571428571</v>
      </c>
      <c r="G1124" s="62" t="s">
        <v>10</v>
      </c>
      <c r="I1124" s="63"/>
    </row>
    <row r="1125" s="10" customFormat="1" spans="1:9">
      <c r="A1125" s="58">
        <v>823</v>
      </c>
      <c r="B1125" s="30" t="s">
        <v>965</v>
      </c>
      <c r="C1125" s="59" t="s">
        <v>875</v>
      </c>
      <c r="D1125" s="60">
        <v>12890</v>
      </c>
      <c r="E1125" s="61">
        <v>2578</v>
      </c>
      <c r="F1125" s="61">
        <v>1104.85714285714</v>
      </c>
      <c r="G1125" s="62" t="s">
        <v>10</v>
      </c>
      <c r="I1125" s="63"/>
    </row>
    <row r="1126" s="10" customFormat="1" spans="1:9">
      <c r="A1126" s="58">
        <v>824</v>
      </c>
      <c r="B1126" s="30" t="s">
        <v>966</v>
      </c>
      <c r="C1126" s="59" t="s">
        <v>967</v>
      </c>
      <c r="D1126" s="60">
        <v>21040</v>
      </c>
      <c r="E1126" s="61">
        <v>4208</v>
      </c>
      <c r="F1126" s="61">
        <v>1803.42857142857</v>
      </c>
      <c r="G1126" s="62" t="s">
        <v>10</v>
      </c>
      <c r="I1126" s="63"/>
    </row>
    <row r="1127" s="10" customFormat="1" spans="1:9">
      <c r="A1127" s="58">
        <v>825</v>
      </c>
      <c r="B1127" s="30" t="s">
        <v>968</v>
      </c>
      <c r="C1127" s="59" t="s">
        <v>865</v>
      </c>
      <c r="D1127" s="60">
        <v>13490</v>
      </c>
      <c r="E1127" s="61">
        <v>2698</v>
      </c>
      <c r="F1127" s="61">
        <v>1156.28571428571</v>
      </c>
      <c r="G1127" s="62" t="s">
        <v>10</v>
      </c>
      <c r="I1127" s="63"/>
    </row>
    <row r="1128" s="10" customFormat="1" spans="1:9">
      <c r="A1128" s="58">
        <v>826</v>
      </c>
      <c r="B1128" s="30" t="s">
        <v>969</v>
      </c>
      <c r="C1128" s="59" t="s">
        <v>917</v>
      </c>
      <c r="D1128" s="60">
        <v>9840</v>
      </c>
      <c r="E1128" s="61">
        <v>1968</v>
      </c>
      <c r="F1128" s="61">
        <v>843.428571428571</v>
      </c>
      <c r="G1128" s="62" t="s">
        <v>10</v>
      </c>
      <c r="I1128" s="63"/>
    </row>
    <row r="1129" s="10" customFormat="1" spans="1:9">
      <c r="A1129" s="58">
        <v>827</v>
      </c>
      <c r="B1129" s="30" t="s">
        <v>970</v>
      </c>
      <c r="C1129" s="59" t="s">
        <v>875</v>
      </c>
      <c r="D1129" s="60">
        <v>12700</v>
      </c>
      <c r="E1129" s="61">
        <v>2540</v>
      </c>
      <c r="F1129" s="61">
        <v>1088.57142857143</v>
      </c>
      <c r="G1129" s="62" t="s">
        <v>10</v>
      </c>
      <c r="I1129" s="63"/>
    </row>
    <row r="1130" s="10" customFormat="1" spans="1:9">
      <c r="A1130" s="58">
        <v>828</v>
      </c>
      <c r="B1130" s="30" t="s">
        <v>971</v>
      </c>
      <c r="C1130" s="59" t="s">
        <v>967</v>
      </c>
      <c r="D1130" s="60">
        <v>8520</v>
      </c>
      <c r="E1130" s="61">
        <v>1704</v>
      </c>
      <c r="F1130" s="61">
        <v>730.285714285714</v>
      </c>
      <c r="G1130" s="62" t="s">
        <v>10</v>
      </c>
      <c r="I1130" s="63"/>
    </row>
    <row r="1131" s="10" customFormat="1" spans="1:9">
      <c r="A1131" s="58">
        <v>829</v>
      </c>
      <c r="B1131" s="30" t="s">
        <v>972</v>
      </c>
      <c r="C1131" s="59" t="s">
        <v>875</v>
      </c>
      <c r="D1131" s="60">
        <v>9000</v>
      </c>
      <c r="E1131" s="61">
        <v>1800</v>
      </c>
      <c r="F1131" s="61">
        <v>771.428571428571</v>
      </c>
      <c r="G1131" s="62" t="s">
        <v>10</v>
      </c>
      <c r="I1131" s="63"/>
    </row>
    <row r="1132" s="10" customFormat="1" spans="1:9">
      <c r="A1132" s="58">
        <v>830</v>
      </c>
      <c r="B1132" s="30" t="s">
        <v>973</v>
      </c>
      <c r="C1132" s="59" t="s">
        <v>974</v>
      </c>
      <c r="D1132" s="60">
        <v>14890</v>
      </c>
      <c r="E1132" s="61">
        <v>2978</v>
      </c>
      <c r="F1132" s="61">
        <v>1276.28571428571</v>
      </c>
      <c r="G1132" s="62" t="s">
        <v>10</v>
      </c>
      <c r="I1132" s="63"/>
    </row>
    <row r="1133" s="10" customFormat="1" spans="1:9">
      <c r="A1133" s="58"/>
      <c r="B1133" s="30" t="s">
        <v>973</v>
      </c>
      <c r="C1133" s="59" t="s">
        <v>974</v>
      </c>
      <c r="D1133" s="45">
        <v>22020</v>
      </c>
      <c r="E1133" s="61">
        <v>4404</v>
      </c>
      <c r="F1133" s="61">
        <v>1887.42857142857</v>
      </c>
      <c r="G1133" s="62" t="s">
        <v>10</v>
      </c>
      <c r="I1133" s="63"/>
    </row>
    <row r="1134" s="10" customFormat="1" spans="1:9">
      <c r="A1134" s="58">
        <v>831</v>
      </c>
      <c r="B1134" s="30" t="s">
        <v>975</v>
      </c>
      <c r="C1134" s="59" t="s">
        <v>875</v>
      </c>
      <c r="D1134" s="60">
        <v>3350</v>
      </c>
      <c r="E1134" s="61">
        <v>670</v>
      </c>
      <c r="F1134" s="61">
        <v>287.142857142857</v>
      </c>
      <c r="G1134" s="62" t="s">
        <v>10</v>
      </c>
      <c r="I1134" s="63"/>
    </row>
    <row r="1135" s="10" customFormat="1" spans="1:9">
      <c r="A1135" s="58"/>
      <c r="B1135" s="30" t="s">
        <v>975</v>
      </c>
      <c r="C1135" s="59" t="s">
        <v>875</v>
      </c>
      <c r="D1135" s="60">
        <v>9110</v>
      </c>
      <c r="E1135" s="61">
        <v>1822</v>
      </c>
      <c r="F1135" s="61">
        <v>780.857142857143</v>
      </c>
      <c r="G1135" s="62" t="s">
        <v>10</v>
      </c>
      <c r="I1135" s="63"/>
    </row>
    <row r="1136" s="10" customFormat="1" spans="1:9">
      <c r="A1136" s="58">
        <v>832</v>
      </c>
      <c r="B1136" s="30" t="s">
        <v>976</v>
      </c>
      <c r="C1136" s="59" t="s">
        <v>863</v>
      </c>
      <c r="D1136" s="60">
        <v>15440</v>
      </c>
      <c r="E1136" s="61">
        <v>3088</v>
      </c>
      <c r="F1136" s="61">
        <v>1323.42857142857</v>
      </c>
      <c r="G1136" s="62" t="s">
        <v>10</v>
      </c>
      <c r="I1136" s="63"/>
    </row>
    <row r="1137" s="10" customFormat="1" spans="1:9">
      <c r="A1137" s="58">
        <v>833</v>
      </c>
      <c r="B1137" s="30" t="s">
        <v>977</v>
      </c>
      <c r="C1137" s="59" t="s">
        <v>959</v>
      </c>
      <c r="D1137" s="60">
        <v>9130</v>
      </c>
      <c r="E1137" s="61">
        <v>1826</v>
      </c>
      <c r="F1137" s="61">
        <v>782.571428571429</v>
      </c>
      <c r="G1137" s="62" t="s">
        <v>10</v>
      </c>
      <c r="I1137" s="63"/>
    </row>
    <row r="1138" s="10" customFormat="1" spans="1:9">
      <c r="A1138" s="58">
        <v>834</v>
      </c>
      <c r="B1138" s="30" t="s">
        <v>978</v>
      </c>
      <c r="C1138" s="59" t="s">
        <v>863</v>
      </c>
      <c r="D1138" s="60">
        <v>14020</v>
      </c>
      <c r="E1138" s="61">
        <v>2804</v>
      </c>
      <c r="F1138" s="61">
        <v>1201.71428571429</v>
      </c>
      <c r="G1138" s="62" t="s">
        <v>10</v>
      </c>
      <c r="I1138" s="63"/>
    </row>
    <row r="1139" s="10" customFormat="1" spans="1:9">
      <c r="A1139" s="58">
        <v>835</v>
      </c>
      <c r="B1139" s="30" t="s">
        <v>979</v>
      </c>
      <c r="C1139" s="59" t="s">
        <v>863</v>
      </c>
      <c r="D1139" s="60">
        <v>15580</v>
      </c>
      <c r="E1139" s="61">
        <v>3116</v>
      </c>
      <c r="F1139" s="61">
        <v>1335.42857142857</v>
      </c>
      <c r="G1139" s="62" t="s">
        <v>10</v>
      </c>
      <c r="I1139" s="63"/>
    </row>
    <row r="1140" s="10" customFormat="1" spans="1:9">
      <c r="A1140" s="58">
        <v>836</v>
      </c>
      <c r="B1140" s="30" t="s">
        <v>980</v>
      </c>
      <c r="C1140" s="59" t="s">
        <v>959</v>
      </c>
      <c r="D1140" s="60">
        <v>10180</v>
      </c>
      <c r="E1140" s="61">
        <v>2036</v>
      </c>
      <c r="F1140" s="61">
        <v>872.571428571429</v>
      </c>
      <c r="G1140" s="62" t="s">
        <v>10</v>
      </c>
      <c r="I1140" s="63"/>
    </row>
    <row r="1141" s="10" customFormat="1" spans="1:9">
      <c r="A1141" s="58">
        <v>837</v>
      </c>
      <c r="B1141" s="30" t="s">
        <v>981</v>
      </c>
      <c r="C1141" s="59" t="s">
        <v>959</v>
      </c>
      <c r="D1141" s="60">
        <v>8520</v>
      </c>
      <c r="E1141" s="61">
        <v>1704</v>
      </c>
      <c r="F1141" s="61">
        <v>730.285714285714</v>
      </c>
      <c r="G1141" s="62" t="s">
        <v>10</v>
      </c>
      <c r="I1141" s="63"/>
    </row>
    <row r="1142" s="10" customFormat="1" spans="1:9">
      <c r="A1142" s="58">
        <v>838</v>
      </c>
      <c r="B1142" s="30" t="s">
        <v>982</v>
      </c>
      <c r="C1142" s="59" t="s">
        <v>863</v>
      </c>
      <c r="D1142" s="60">
        <v>14690</v>
      </c>
      <c r="E1142" s="61">
        <v>2938</v>
      </c>
      <c r="F1142" s="61">
        <v>1259.14285714286</v>
      </c>
      <c r="G1142" s="62" t="s">
        <v>10</v>
      </c>
      <c r="I1142" s="63"/>
    </row>
    <row r="1143" s="10" customFormat="1" spans="1:9">
      <c r="A1143" s="58">
        <v>839</v>
      </c>
      <c r="B1143" s="30" t="s">
        <v>983</v>
      </c>
      <c r="C1143" s="59" t="s">
        <v>948</v>
      </c>
      <c r="D1143" s="60">
        <v>7910</v>
      </c>
      <c r="E1143" s="61">
        <v>1582</v>
      </c>
      <c r="F1143" s="61">
        <v>678</v>
      </c>
      <c r="G1143" s="62" t="s">
        <v>10</v>
      </c>
      <c r="I1143" s="63"/>
    </row>
    <row r="1144" s="10" customFormat="1" spans="1:9">
      <c r="A1144" s="58">
        <v>840</v>
      </c>
      <c r="B1144" s="30" t="s">
        <v>984</v>
      </c>
      <c r="C1144" s="59" t="s">
        <v>959</v>
      </c>
      <c r="D1144" s="60">
        <v>9810</v>
      </c>
      <c r="E1144" s="61">
        <v>1962</v>
      </c>
      <c r="F1144" s="61">
        <v>840.857142857143</v>
      </c>
      <c r="G1144" s="62" t="s">
        <v>10</v>
      </c>
      <c r="I1144" s="63"/>
    </row>
    <row r="1145" s="10" customFormat="1" spans="1:9">
      <c r="A1145" s="58">
        <v>841</v>
      </c>
      <c r="B1145" s="30" t="s">
        <v>985</v>
      </c>
      <c r="C1145" s="59" t="s">
        <v>959</v>
      </c>
      <c r="D1145" s="60">
        <v>10640</v>
      </c>
      <c r="E1145" s="61">
        <v>2128</v>
      </c>
      <c r="F1145" s="61">
        <v>912</v>
      </c>
      <c r="G1145" s="62" t="s">
        <v>10</v>
      </c>
      <c r="I1145" s="63"/>
    </row>
    <row r="1146" s="10" customFormat="1" spans="1:9">
      <c r="A1146" s="58">
        <v>842</v>
      </c>
      <c r="B1146" s="30" t="s">
        <v>986</v>
      </c>
      <c r="C1146" s="59" t="s">
        <v>959</v>
      </c>
      <c r="D1146" s="60">
        <v>7880</v>
      </c>
      <c r="E1146" s="61">
        <v>1576</v>
      </c>
      <c r="F1146" s="61">
        <v>675.428571428571</v>
      </c>
      <c r="G1146" s="62" t="s">
        <v>10</v>
      </c>
      <c r="I1146" s="63"/>
    </row>
    <row r="1147" s="10" customFormat="1" spans="1:9">
      <c r="A1147" s="58">
        <v>843</v>
      </c>
      <c r="B1147" s="30" t="s">
        <v>987</v>
      </c>
      <c r="C1147" s="59" t="s">
        <v>888</v>
      </c>
      <c r="D1147" s="60">
        <v>14460</v>
      </c>
      <c r="E1147" s="61">
        <v>2892</v>
      </c>
      <c r="F1147" s="61">
        <v>1239.42857142857</v>
      </c>
      <c r="G1147" s="62" t="s">
        <v>10</v>
      </c>
      <c r="I1147" s="63"/>
    </row>
    <row r="1148" s="10" customFormat="1" spans="1:9">
      <c r="A1148" s="58">
        <v>844</v>
      </c>
      <c r="B1148" s="30" t="s">
        <v>988</v>
      </c>
      <c r="C1148" s="59" t="s">
        <v>959</v>
      </c>
      <c r="D1148" s="60">
        <v>9530</v>
      </c>
      <c r="E1148" s="61">
        <v>1906</v>
      </c>
      <c r="F1148" s="61">
        <v>816.857142857143</v>
      </c>
      <c r="G1148" s="62" t="s">
        <v>10</v>
      </c>
      <c r="I1148" s="63"/>
    </row>
    <row r="1149" s="10" customFormat="1" spans="1:9">
      <c r="A1149" s="58">
        <v>845</v>
      </c>
      <c r="B1149" s="30" t="s">
        <v>989</v>
      </c>
      <c r="C1149" s="59" t="s">
        <v>959</v>
      </c>
      <c r="D1149" s="60">
        <v>10780</v>
      </c>
      <c r="E1149" s="61">
        <v>2156</v>
      </c>
      <c r="F1149" s="61">
        <v>924</v>
      </c>
      <c r="G1149" s="62" t="s">
        <v>10</v>
      </c>
      <c r="I1149" s="63"/>
    </row>
    <row r="1150" s="10" customFormat="1" spans="1:9">
      <c r="A1150" s="58">
        <v>846</v>
      </c>
      <c r="B1150" s="30" t="s">
        <v>990</v>
      </c>
      <c r="C1150" s="59" t="s">
        <v>875</v>
      </c>
      <c r="D1150" s="60">
        <v>9940</v>
      </c>
      <c r="E1150" s="61">
        <v>1988</v>
      </c>
      <c r="F1150" s="61">
        <v>852</v>
      </c>
      <c r="G1150" s="62" t="s">
        <v>10</v>
      </c>
      <c r="I1150" s="63"/>
    </row>
    <row r="1151" s="10" customFormat="1" spans="1:9">
      <c r="A1151" s="58">
        <v>847</v>
      </c>
      <c r="B1151" s="30" t="s">
        <v>991</v>
      </c>
      <c r="C1151" s="59" t="s">
        <v>917</v>
      </c>
      <c r="D1151" s="60">
        <v>15350</v>
      </c>
      <c r="E1151" s="61">
        <v>3070</v>
      </c>
      <c r="F1151" s="61">
        <v>1315.71428571429</v>
      </c>
      <c r="G1151" s="62" t="s">
        <v>10</v>
      </c>
      <c r="I1151" s="63"/>
    </row>
    <row r="1152" s="10" customFormat="1" spans="1:9">
      <c r="A1152" s="58"/>
      <c r="B1152" s="30" t="s">
        <v>991</v>
      </c>
      <c r="C1152" s="59" t="s">
        <v>917</v>
      </c>
      <c r="D1152" s="45">
        <v>21050</v>
      </c>
      <c r="E1152" s="61">
        <v>4210</v>
      </c>
      <c r="F1152" s="61">
        <v>1804.28571428571</v>
      </c>
      <c r="G1152" s="62" t="s">
        <v>10</v>
      </c>
      <c r="I1152" s="63"/>
    </row>
    <row r="1153" s="10" customFormat="1" spans="1:9">
      <c r="A1153" s="58">
        <v>848</v>
      </c>
      <c r="B1153" s="30" t="s">
        <v>992</v>
      </c>
      <c r="C1153" s="59" t="s">
        <v>959</v>
      </c>
      <c r="D1153" s="60">
        <v>9050</v>
      </c>
      <c r="E1153" s="61">
        <v>1810</v>
      </c>
      <c r="F1153" s="61">
        <v>775.714285714286</v>
      </c>
      <c r="G1153" s="62" t="s">
        <v>10</v>
      </c>
      <c r="I1153" s="63"/>
    </row>
    <row r="1154" s="10" customFormat="1" spans="1:9">
      <c r="A1154" s="58">
        <v>849</v>
      </c>
      <c r="B1154" s="30" t="s">
        <v>993</v>
      </c>
      <c r="C1154" s="59" t="s">
        <v>959</v>
      </c>
      <c r="D1154" s="60">
        <v>10000</v>
      </c>
      <c r="E1154" s="61">
        <v>2000</v>
      </c>
      <c r="F1154" s="61">
        <v>857.142857142857</v>
      </c>
      <c r="G1154" s="62" t="s">
        <v>10</v>
      </c>
      <c r="I1154" s="63"/>
    </row>
    <row r="1155" s="10" customFormat="1" spans="1:9">
      <c r="A1155" s="58">
        <v>850</v>
      </c>
      <c r="B1155" s="30" t="s">
        <v>994</v>
      </c>
      <c r="C1155" s="59" t="s">
        <v>886</v>
      </c>
      <c r="D1155" s="60">
        <v>14140</v>
      </c>
      <c r="E1155" s="61">
        <v>2828</v>
      </c>
      <c r="F1155" s="61">
        <v>1212</v>
      </c>
      <c r="G1155" s="62" t="s">
        <v>10</v>
      </c>
      <c r="I1155" s="63"/>
    </row>
    <row r="1156" s="10" customFormat="1" spans="1:9">
      <c r="A1156" s="58">
        <v>851</v>
      </c>
      <c r="B1156" s="30" t="s">
        <v>995</v>
      </c>
      <c r="C1156" s="59" t="s">
        <v>959</v>
      </c>
      <c r="D1156" s="60">
        <v>11370</v>
      </c>
      <c r="E1156" s="61">
        <v>2274</v>
      </c>
      <c r="F1156" s="61">
        <v>974.571428571429</v>
      </c>
      <c r="G1156" s="62" t="s">
        <v>10</v>
      </c>
      <c r="I1156" s="63"/>
    </row>
    <row r="1157" s="10" customFormat="1" spans="1:9">
      <c r="A1157" s="58">
        <v>852</v>
      </c>
      <c r="B1157" s="30" t="s">
        <v>996</v>
      </c>
      <c r="C1157" s="59" t="s">
        <v>875</v>
      </c>
      <c r="D1157" s="60">
        <v>9690</v>
      </c>
      <c r="E1157" s="61">
        <v>1938</v>
      </c>
      <c r="F1157" s="61">
        <v>830.571428571429</v>
      </c>
      <c r="G1157" s="62" t="s">
        <v>10</v>
      </c>
      <c r="I1157" s="63"/>
    </row>
    <row r="1158" s="10" customFormat="1" spans="1:9">
      <c r="A1158" s="58">
        <v>853</v>
      </c>
      <c r="B1158" s="30" t="s">
        <v>997</v>
      </c>
      <c r="C1158" s="59" t="s">
        <v>863</v>
      </c>
      <c r="D1158" s="60">
        <v>15820</v>
      </c>
      <c r="E1158" s="61">
        <v>3164</v>
      </c>
      <c r="F1158" s="61">
        <v>1356</v>
      </c>
      <c r="G1158" s="62" t="s">
        <v>10</v>
      </c>
      <c r="I1158" s="63"/>
    </row>
    <row r="1159" s="10" customFormat="1" spans="1:9">
      <c r="A1159" s="58">
        <v>854</v>
      </c>
      <c r="B1159" s="30" t="s">
        <v>998</v>
      </c>
      <c r="C1159" s="59" t="s">
        <v>863</v>
      </c>
      <c r="D1159" s="60">
        <v>11000</v>
      </c>
      <c r="E1159" s="61">
        <v>2200</v>
      </c>
      <c r="F1159" s="61">
        <v>942.857142857143</v>
      </c>
      <c r="G1159" s="62" t="s">
        <v>10</v>
      </c>
      <c r="I1159" s="63"/>
    </row>
    <row r="1160" s="10" customFormat="1" spans="1:9">
      <c r="A1160" s="58">
        <v>855</v>
      </c>
      <c r="B1160" s="30" t="s">
        <v>999</v>
      </c>
      <c r="C1160" s="59" t="s">
        <v>863</v>
      </c>
      <c r="D1160" s="60">
        <v>15310</v>
      </c>
      <c r="E1160" s="61">
        <v>3062</v>
      </c>
      <c r="F1160" s="61">
        <v>1312.28571428571</v>
      </c>
      <c r="G1160" s="62" t="s">
        <v>10</v>
      </c>
      <c r="I1160" s="63"/>
    </row>
    <row r="1161" s="10" customFormat="1" spans="1:9">
      <c r="A1161" s="58">
        <v>856</v>
      </c>
      <c r="B1161" s="30" t="s">
        <v>1000</v>
      </c>
      <c r="C1161" s="59" t="s">
        <v>1001</v>
      </c>
      <c r="D1161" s="60">
        <v>2580</v>
      </c>
      <c r="E1161" s="61">
        <v>516</v>
      </c>
      <c r="F1161" s="61">
        <v>221.142857142857</v>
      </c>
      <c r="G1161" s="62" t="s">
        <v>10</v>
      </c>
      <c r="I1161" s="63"/>
    </row>
    <row r="1162" s="10" customFormat="1" spans="1:9">
      <c r="A1162" s="58">
        <v>857</v>
      </c>
      <c r="B1162" s="30" t="s">
        <v>1002</v>
      </c>
      <c r="C1162" s="59" t="s">
        <v>886</v>
      </c>
      <c r="D1162" s="60">
        <v>14440</v>
      </c>
      <c r="E1162" s="61">
        <v>2888</v>
      </c>
      <c r="F1162" s="61">
        <v>1237.71428571429</v>
      </c>
      <c r="G1162" s="62" t="s">
        <v>10</v>
      </c>
      <c r="I1162" s="63"/>
    </row>
    <row r="1163" s="10" customFormat="1" spans="1:9">
      <c r="A1163" s="58"/>
      <c r="B1163" s="30" t="s">
        <v>1002</v>
      </c>
      <c r="C1163" s="59" t="s">
        <v>886</v>
      </c>
      <c r="D1163" s="45">
        <f>14440+7557</f>
        <v>21997</v>
      </c>
      <c r="E1163" s="61">
        <v>4399.4</v>
      </c>
      <c r="F1163" s="61">
        <v>1885.45714285714</v>
      </c>
      <c r="G1163" s="62" t="s">
        <v>10</v>
      </c>
      <c r="I1163" s="63"/>
    </row>
    <row r="1164" s="10" customFormat="1" spans="1:9">
      <c r="A1164" s="58">
        <v>858</v>
      </c>
      <c r="B1164" s="30" t="s">
        <v>1003</v>
      </c>
      <c r="C1164" s="59" t="s">
        <v>863</v>
      </c>
      <c r="D1164" s="60">
        <v>14710</v>
      </c>
      <c r="E1164" s="61">
        <v>2942</v>
      </c>
      <c r="F1164" s="61">
        <v>1260.85714285714</v>
      </c>
      <c r="G1164" s="62" t="s">
        <v>10</v>
      </c>
      <c r="I1164" s="63"/>
    </row>
    <row r="1165" s="10" customFormat="1" spans="1:9">
      <c r="A1165" s="58">
        <v>859</v>
      </c>
      <c r="B1165" s="30" t="s">
        <v>1004</v>
      </c>
      <c r="C1165" s="59" t="s">
        <v>863</v>
      </c>
      <c r="D1165" s="60">
        <v>15690</v>
      </c>
      <c r="E1165" s="61">
        <v>3138</v>
      </c>
      <c r="F1165" s="61">
        <v>1344.85714285714</v>
      </c>
      <c r="G1165" s="62" t="s">
        <v>10</v>
      </c>
      <c r="I1165" s="63"/>
    </row>
    <row r="1166" s="10" customFormat="1" spans="1:9">
      <c r="A1166" s="58">
        <v>860</v>
      </c>
      <c r="B1166" s="30" t="s">
        <v>1005</v>
      </c>
      <c r="C1166" s="59" t="s">
        <v>875</v>
      </c>
      <c r="D1166" s="60">
        <v>7770</v>
      </c>
      <c r="E1166" s="61">
        <v>1554</v>
      </c>
      <c r="F1166" s="61">
        <v>666</v>
      </c>
      <c r="G1166" s="62" t="s">
        <v>10</v>
      </c>
      <c r="I1166" s="63"/>
    </row>
    <row r="1167" s="10" customFormat="1" spans="1:9">
      <c r="A1167" s="58"/>
      <c r="B1167" s="30" t="s">
        <v>1005</v>
      </c>
      <c r="C1167" s="59" t="s">
        <v>875</v>
      </c>
      <c r="D1167" s="60">
        <v>10130</v>
      </c>
      <c r="E1167" s="61">
        <v>2026</v>
      </c>
      <c r="F1167" s="61">
        <v>868.285714285714</v>
      </c>
      <c r="G1167" s="62" t="s">
        <v>10</v>
      </c>
      <c r="I1167" s="63"/>
    </row>
    <row r="1168" s="10" customFormat="1" spans="1:9">
      <c r="A1168" s="58">
        <v>861</v>
      </c>
      <c r="B1168" s="30" t="s">
        <v>1006</v>
      </c>
      <c r="C1168" s="59" t="s">
        <v>886</v>
      </c>
      <c r="D1168" s="60">
        <v>15100</v>
      </c>
      <c r="E1168" s="61">
        <v>3020</v>
      </c>
      <c r="F1168" s="61">
        <v>1294.28571428571</v>
      </c>
      <c r="G1168" s="62" t="s">
        <v>10</v>
      </c>
      <c r="I1168" s="63"/>
    </row>
    <row r="1169" s="10" customFormat="1" spans="1:9">
      <c r="A1169" s="58">
        <v>862</v>
      </c>
      <c r="B1169" s="30" t="s">
        <v>1007</v>
      </c>
      <c r="C1169" s="59" t="s">
        <v>863</v>
      </c>
      <c r="D1169" s="60">
        <v>15060</v>
      </c>
      <c r="E1169" s="61">
        <v>3012</v>
      </c>
      <c r="F1169" s="61">
        <v>1290.85714285714</v>
      </c>
      <c r="G1169" s="62" t="s">
        <v>10</v>
      </c>
      <c r="I1169" s="63"/>
    </row>
    <row r="1170" s="10" customFormat="1" spans="1:9">
      <c r="A1170" s="58">
        <v>863</v>
      </c>
      <c r="B1170" s="30" t="s">
        <v>1008</v>
      </c>
      <c r="C1170" s="59" t="s">
        <v>1009</v>
      </c>
      <c r="D1170" s="60">
        <v>14430</v>
      </c>
      <c r="E1170" s="61">
        <v>2886</v>
      </c>
      <c r="F1170" s="61">
        <v>1236.85714285714</v>
      </c>
      <c r="G1170" s="62" t="s">
        <v>10</v>
      </c>
      <c r="I1170" s="63"/>
    </row>
    <row r="1171" s="10" customFormat="1" spans="1:9">
      <c r="A1171" s="58">
        <v>864</v>
      </c>
      <c r="B1171" s="30" t="s">
        <v>1010</v>
      </c>
      <c r="C1171" s="59" t="s">
        <v>865</v>
      </c>
      <c r="D1171" s="60">
        <v>15450</v>
      </c>
      <c r="E1171" s="61">
        <v>3090</v>
      </c>
      <c r="F1171" s="61">
        <v>1324.28571428571</v>
      </c>
      <c r="G1171" s="62" t="s">
        <v>10</v>
      </c>
      <c r="I1171" s="63"/>
    </row>
    <row r="1172" s="10" customFormat="1" spans="1:9">
      <c r="A1172" s="58"/>
      <c r="B1172" s="30" t="s">
        <v>1010</v>
      </c>
      <c r="C1172" s="59" t="s">
        <v>865</v>
      </c>
      <c r="D1172" s="60">
        <v>13490</v>
      </c>
      <c r="E1172" s="61">
        <v>2698</v>
      </c>
      <c r="F1172" s="61">
        <v>1156.28571428571</v>
      </c>
      <c r="G1172" s="62" t="s">
        <v>10</v>
      </c>
      <c r="I1172" s="63"/>
    </row>
    <row r="1173" s="10" customFormat="1" spans="1:9">
      <c r="A1173" s="58">
        <v>865</v>
      </c>
      <c r="B1173" s="30" t="s">
        <v>1011</v>
      </c>
      <c r="C1173" s="59" t="s">
        <v>959</v>
      </c>
      <c r="D1173" s="60">
        <v>9460</v>
      </c>
      <c r="E1173" s="61">
        <v>1892</v>
      </c>
      <c r="F1173" s="61">
        <v>810.857142857143</v>
      </c>
      <c r="G1173" s="62" t="s">
        <v>10</v>
      </c>
      <c r="I1173" s="63"/>
    </row>
    <row r="1174" s="10" customFormat="1" spans="1:9">
      <c r="A1174" s="58">
        <v>866</v>
      </c>
      <c r="B1174" s="30" t="s">
        <v>1012</v>
      </c>
      <c r="C1174" s="59" t="s">
        <v>1013</v>
      </c>
      <c r="D1174" s="60">
        <v>2780</v>
      </c>
      <c r="E1174" s="61">
        <v>556</v>
      </c>
      <c r="F1174" s="61">
        <v>238.285714285714</v>
      </c>
      <c r="G1174" s="62" t="s">
        <v>10</v>
      </c>
      <c r="I1174" s="63"/>
    </row>
    <row r="1175" s="10" customFormat="1" spans="1:9">
      <c r="A1175" s="58">
        <v>867</v>
      </c>
      <c r="B1175" s="30" t="s">
        <v>1014</v>
      </c>
      <c r="C1175" s="59" t="s">
        <v>886</v>
      </c>
      <c r="D1175" s="60">
        <v>14750</v>
      </c>
      <c r="E1175" s="61">
        <v>2950</v>
      </c>
      <c r="F1175" s="61">
        <v>1264.28571428571</v>
      </c>
      <c r="G1175" s="62" t="s">
        <v>10</v>
      </c>
      <c r="I1175" s="63"/>
    </row>
    <row r="1176" s="10" customFormat="1" spans="1:9">
      <c r="A1176" s="58">
        <v>868</v>
      </c>
      <c r="B1176" s="30" t="s">
        <v>1015</v>
      </c>
      <c r="C1176" s="59" t="s">
        <v>875</v>
      </c>
      <c r="D1176" s="60">
        <v>9620</v>
      </c>
      <c r="E1176" s="61">
        <v>1924</v>
      </c>
      <c r="F1176" s="61">
        <v>824.571428571429</v>
      </c>
      <c r="G1176" s="62" t="s">
        <v>10</v>
      </c>
      <c r="I1176" s="63"/>
    </row>
    <row r="1177" s="10" customFormat="1" spans="1:9">
      <c r="A1177" s="58">
        <v>869</v>
      </c>
      <c r="B1177" s="30" t="s">
        <v>1016</v>
      </c>
      <c r="C1177" s="59" t="s">
        <v>875</v>
      </c>
      <c r="D1177" s="60">
        <v>10200</v>
      </c>
      <c r="E1177" s="61">
        <v>2040</v>
      </c>
      <c r="F1177" s="61">
        <v>874.285714285714</v>
      </c>
      <c r="G1177" s="62" t="s">
        <v>10</v>
      </c>
      <c r="I1177" s="63"/>
    </row>
    <row r="1178" s="10" customFormat="1" spans="1:9">
      <c r="A1178" s="58">
        <v>870</v>
      </c>
      <c r="B1178" s="30" t="s">
        <v>1017</v>
      </c>
      <c r="C1178" s="59" t="s">
        <v>959</v>
      </c>
      <c r="D1178" s="60">
        <v>13460</v>
      </c>
      <c r="E1178" s="61">
        <v>2692</v>
      </c>
      <c r="F1178" s="61">
        <v>1153.71428571429</v>
      </c>
      <c r="G1178" s="62" t="s">
        <v>10</v>
      </c>
      <c r="I1178" s="63"/>
    </row>
    <row r="1179" s="10" customFormat="1" spans="1:9">
      <c r="A1179" s="58">
        <v>871</v>
      </c>
      <c r="B1179" s="30" t="s">
        <v>1018</v>
      </c>
      <c r="C1179" s="59" t="s">
        <v>865</v>
      </c>
      <c r="D1179" s="60">
        <v>6130</v>
      </c>
      <c r="E1179" s="61">
        <v>1226</v>
      </c>
      <c r="F1179" s="61">
        <v>525.428571428571</v>
      </c>
      <c r="G1179" s="62" t="s">
        <v>10</v>
      </c>
      <c r="I1179" s="63"/>
    </row>
    <row r="1180" s="10" customFormat="1" spans="1:9">
      <c r="A1180" s="58"/>
      <c r="B1180" s="30" t="s">
        <v>1018</v>
      </c>
      <c r="C1180" s="59" t="s">
        <v>865</v>
      </c>
      <c r="D1180" s="60">
        <v>7330</v>
      </c>
      <c r="E1180" s="61">
        <v>1466</v>
      </c>
      <c r="F1180" s="61">
        <v>628.285714285714</v>
      </c>
      <c r="G1180" s="62" t="s">
        <v>10</v>
      </c>
      <c r="I1180" s="63"/>
    </row>
    <row r="1181" s="10" customFormat="1" spans="1:9">
      <c r="A1181" s="58">
        <v>872</v>
      </c>
      <c r="B1181" s="30" t="s">
        <v>1019</v>
      </c>
      <c r="C1181" s="59" t="s">
        <v>870</v>
      </c>
      <c r="D1181" s="60">
        <v>10060</v>
      </c>
      <c r="E1181" s="61">
        <v>2012</v>
      </c>
      <c r="F1181" s="61">
        <v>862.285714285714</v>
      </c>
      <c r="G1181" s="62" t="s">
        <v>10</v>
      </c>
      <c r="I1181" s="63"/>
    </row>
    <row r="1182" s="10" customFormat="1" spans="1:9">
      <c r="A1182" s="58">
        <v>873</v>
      </c>
      <c r="B1182" s="30" t="s">
        <v>1020</v>
      </c>
      <c r="C1182" s="59" t="s">
        <v>875</v>
      </c>
      <c r="D1182" s="60">
        <v>14850</v>
      </c>
      <c r="E1182" s="61">
        <v>2970</v>
      </c>
      <c r="F1182" s="61">
        <v>1272.85714285714</v>
      </c>
      <c r="G1182" s="62" t="s">
        <v>10</v>
      </c>
      <c r="I1182" s="63"/>
    </row>
    <row r="1183" s="10" customFormat="1" spans="1:9">
      <c r="A1183" s="58">
        <v>874</v>
      </c>
      <c r="B1183" s="30" t="s">
        <v>1021</v>
      </c>
      <c r="C1183" s="59" t="s">
        <v>875</v>
      </c>
      <c r="D1183" s="60">
        <v>10030</v>
      </c>
      <c r="E1183" s="61">
        <v>2006</v>
      </c>
      <c r="F1183" s="61">
        <v>859.714285714286</v>
      </c>
      <c r="G1183" s="62" t="s">
        <v>10</v>
      </c>
      <c r="I1183" s="63"/>
    </row>
    <row r="1184" s="10" customFormat="1" spans="1:9">
      <c r="A1184" s="58"/>
      <c r="B1184" s="30" t="s">
        <v>1021</v>
      </c>
      <c r="C1184" s="59" t="s">
        <v>875</v>
      </c>
      <c r="D1184" s="60">
        <v>10240</v>
      </c>
      <c r="E1184" s="61">
        <v>2048</v>
      </c>
      <c r="F1184" s="61">
        <v>877.714285714286</v>
      </c>
      <c r="G1184" s="62" t="s">
        <v>10</v>
      </c>
      <c r="I1184" s="63"/>
    </row>
    <row r="1185" s="10" customFormat="1" spans="1:9">
      <c r="A1185" s="58">
        <v>875</v>
      </c>
      <c r="B1185" s="30" t="s">
        <v>1022</v>
      </c>
      <c r="C1185" s="59" t="s">
        <v>875</v>
      </c>
      <c r="D1185" s="60">
        <v>10130</v>
      </c>
      <c r="E1185" s="61">
        <v>2026</v>
      </c>
      <c r="F1185" s="61">
        <v>868.285714285714</v>
      </c>
      <c r="G1185" s="62" t="s">
        <v>10</v>
      </c>
      <c r="I1185" s="63"/>
    </row>
    <row r="1186" s="10" customFormat="1" spans="1:9">
      <c r="A1186" s="58">
        <v>876</v>
      </c>
      <c r="B1186" s="30" t="s">
        <v>1023</v>
      </c>
      <c r="C1186" s="59" t="s">
        <v>880</v>
      </c>
      <c r="D1186" s="60">
        <v>2550</v>
      </c>
      <c r="E1186" s="61">
        <v>510</v>
      </c>
      <c r="F1186" s="61">
        <v>218.571428571429</v>
      </c>
      <c r="G1186" s="62" t="s">
        <v>10</v>
      </c>
      <c r="I1186" s="63"/>
    </row>
    <row r="1187" s="10" customFormat="1" spans="1:9">
      <c r="A1187" s="58">
        <v>877</v>
      </c>
      <c r="B1187" s="30" t="s">
        <v>1024</v>
      </c>
      <c r="C1187" s="59" t="s">
        <v>917</v>
      </c>
      <c r="D1187" s="60">
        <v>14790</v>
      </c>
      <c r="E1187" s="61">
        <v>2958</v>
      </c>
      <c r="F1187" s="61">
        <v>1267.71428571429</v>
      </c>
      <c r="G1187" s="62" t="s">
        <v>10</v>
      </c>
      <c r="I1187" s="63"/>
    </row>
    <row r="1188" s="10" customFormat="1" spans="1:9">
      <c r="A1188" s="58">
        <v>878</v>
      </c>
      <c r="B1188" s="30" t="s">
        <v>1025</v>
      </c>
      <c r="C1188" s="59" t="s">
        <v>875</v>
      </c>
      <c r="D1188" s="60">
        <v>15060</v>
      </c>
      <c r="E1188" s="61">
        <v>3012</v>
      </c>
      <c r="F1188" s="61">
        <v>1290.85714285714</v>
      </c>
      <c r="G1188" s="62" t="s">
        <v>10</v>
      </c>
      <c r="I1188" s="63"/>
    </row>
    <row r="1189" s="10" customFormat="1" spans="1:9">
      <c r="A1189" s="58">
        <v>879</v>
      </c>
      <c r="B1189" s="30" t="s">
        <v>1026</v>
      </c>
      <c r="C1189" s="59" t="s">
        <v>875</v>
      </c>
      <c r="D1189" s="60">
        <v>10040</v>
      </c>
      <c r="E1189" s="61">
        <v>2008</v>
      </c>
      <c r="F1189" s="61">
        <v>860.571428571429</v>
      </c>
      <c r="G1189" s="62" t="s">
        <v>10</v>
      </c>
      <c r="I1189" s="63"/>
    </row>
    <row r="1190" s="10" customFormat="1" spans="1:9">
      <c r="A1190" s="58"/>
      <c r="B1190" s="30" t="s">
        <v>1026</v>
      </c>
      <c r="C1190" s="59" t="s">
        <v>875</v>
      </c>
      <c r="D1190" s="60">
        <v>8910</v>
      </c>
      <c r="E1190" s="61">
        <v>1782</v>
      </c>
      <c r="F1190" s="61">
        <v>763.714285714286</v>
      </c>
      <c r="G1190" s="62" t="s">
        <v>10</v>
      </c>
      <c r="I1190" s="63"/>
    </row>
    <row r="1191" s="10" customFormat="1" spans="1:9">
      <c r="A1191" s="58">
        <v>880</v>
      </c>
      <c r="B1191" s="30" t="s">
        <v>1027</v>
      </c>
      <c r="C1191" s="59" t="s">
        <v>870</v>
      </c>
      <c r="D1191" s="60">
        <v>10620</v>
      </c>
      <c r="E1191" s="61">
        <v>2124</v>
      </c>
      <c r="F1191" s="61">
        <v>910.285714285714</v>
      </c>
      <c r="G1191" s="62" t="s">
        <v>10</v>
      </c>
      <c r="I1191" s="63"/>
    </row>
    <row r="1192" s="10" customFormat="1" spans="1:9">
      <c r="A1192" s="58">
        <v>881</v>
      </c>
      <c r="B1192" s="30" t="s">
        <v>1028</v>
      </c>
      <c r="C1192" s="59" t="s">
        <v>870</v>
      </c>
      <c r="D1192" s="60">
        <v>10080</v>
      </c>
      <c r="E1192" s="61">
        <v>2016</v>
      </c>
      <c r="F1192" s="61">
        <v>864</v>
      </c>
      <c r="G1192" s="62" t="s">
        <v>10</v>
      </c>
      <c r="I1192" s="63"/>
    </row>
    <row r="1193" s="10" customFormat="1" spans="1:9">
      <c r="A1193" s="58">
        <v>882</v>
      </c>
      <c r="B1193" s="30" t="s">
        <v>1029</v>
      </c>
      <c r="C1193" s="59" t="s">
        <v>870</v>
      </c>
      <c r="D1193" s="60">
        <v>10570</v>
      </c>
      <c r="E1193" s="61">
        <v>2114</v>
      </c>
      <c r="F1193" s="61">
        <v>906</v>
      </c>
      <c r="G1193" s="62" t="s">
        <v>10</v>
      </c>
      <c r="I1193" s="63"/>
    </row>
    <row r="1194" s="10" customFormat="1" spans="1:9">
      <c r="A1194" s="58">
        <v>883</v>
      </c>
      <c r="B1194" s="30" t="s">
        <v>1030</v>
      </c>
      <c r="C1194" s="59" t="s">
        <v>870</v>
      </c>
      <c r="D1194" s="60">
        <v>12420</v>
      </c>
      <c r="E1194" s="61">
        <v>2484</v>
      </c>
      <c r="F1194" s="61">
        <v>1064.57142857143</v>
      </c>
      <c r="G1194" s="62" t="s">
        <v>10</v>
      </c>
      <c r="I1194" s="63"/>
    </row>
    <row r="1195" s="10" customFormat="1" spans="1:9">
      <c r="A1195" s="58">
        <v>884</v>
      </c>
      <c r="B1195" s="30" t="s">
        <v>1031</v>
      </c>
      <c r="C1195" s="59" t="s">
        <v>870</v>
      </c>
      <c r="D1195" s="60">
        <v>10640</v>
      </c>
      <c r="E1195" s="61">
        <v>2128</v>
      </c>
      <c r="F1195" s="61">
        <v>912</v>
      </c>
      <c r="G1195" s="62" t="s">
        <v>10</v>
      </c>
      <c r="I1195" s="63"/>
    </row>
    <row r="1196" s="10" customFormat="1" spans="1:9">
      <c r="A1196" s="58">
        <v>885</v>
      </c>
      <c r="B1196" s="65" t="s">
        <v>1032</v>
      </c>
      <c r="C1196" s="66" t="s">
        <v>870</v>
      </c>
      <c r="D1196" s="60">
        <v>11280</v>
      </c>
      <c r="E1196" s="61">
        <v>2256</v>
      </c>
      <c r="F1196" s="61">
        <v>966.857142857143</v>
      </c>
      <c r="G1196" s="62" t="s">
        <v>10</v>
      </c>
      <c r="I1196" s="63"/>
    </row>
    <row r="1197" s="10" customFormat="1" spans="1:9">
      <c r="A1197" s="58">
        <v>886</v>
      </c>
      <c r="B1197" s="67" t="s">
        <v>1033</v>
      </c>
      <c r="C1197" s="59" t="s">
        <v>870</v>
      </c>
      <c r="D1197" s="60">
        <v>8410</v>
      </c>
      <c r="E1197" s="61">
        <v>1682</v>
      </c>
      <c r="F1197" s="61">
        <v>720.857142857143</v>
      </c>
      <c r="G1197" s="62" t="s">
        <v>10</v>
      </c>
      <c r="I1197" s="63"/>
    </row>
    <row r="1198" s="10" customFormat="1" spans="1:9">
      <c r="A1198" s="58">
        <v>887</v>
      </c>
      <c r="B1198" s="67" t="s">
        <v>1034</v>
      </c>
      <c r="C1198" s="59" t="s">
        <v>870</v>
      </c>
      <c r="D1198" s="60">
        <v>10210</v>
      </c>
      <c r="E1198" s="61">
        <v>2042</v>
      </c>
      <c r="F1198" s="61">
        <v>875.142857142857</v>
      </c>
      <c r="G1198" s="62" t="s">
        <v>10</v>
      </c>
      <c r="I1198" s="63"/>
    </row>
    <row r="1199" s="10" customFormat="1" spans="1:9">
      <c r="A1199" s="58">
        <v>888</v>
      </c>
      <c r="B1199" s="67" t="s">
        <v>702</v>
      </c>
      <c r="C1199" s="59" t="s">
        <v>888</v>
      </c>
      <c r="D1199" s="60">
        <v>15660</v>
      </c>
      <c r="E1199" s="61">
        <v>3132</v>
      </c>
      <c r="F1199" s="61">
        <v>1342.28571428571</v>
      </c>
      <c r="G1199" s="62" t="s">
        <v>10</v>
      </c>
      <c r="I1199" s="63"/>
    </row>
    <row r="1200" s="10" customFormat="1" spans="1:9">
      <c r="A1200" s="58">
        <v>889</v>
      </c>
      <c r="B1200" s="68" t="s">
        <v>1035</v>
      </c>
      <c r="C1200" s="59" t="s">
        <v>875</v>
      </c>
      <c r="D1200" s="60">
        <v>7180</v>
      </c>
      <c r="E1200" s="61">
        <v>1436</v>
      </c>
      <c r="F1200" s="61">
        <v>615.428571428571</v>
      </c>
      <c r="G1200" s="62" t="s">
        <v>10</v>
      </c>
      <c r="I1200" s="63"/>
    </row>
    <row r="1201" s="10" customFormat="1" spans="1:9">
      <c r="A1201" s="58"/>
      <c r="B1201" s="68" t="s">
        <v>1035</v>
      </c>
      <c r="C1201" s="59" t="s">
        <v>875</v>
      </c>
      <c r="D1201" s="60">
        <v>9960</v>
      </c>
      <c r="E1201" s="61">
        <v>1992</v>
      </c>
      <c r="F1201" s="61">
        <v>853.714285714286</v>
      </c>
      <c r="G1201" s="62" t="s">
        <v>10</v>
      </c>
      <c r="I1201" s="63"/>
    </row>
    <row r="1202" s="10" customFormat="1" spans="1:9">
      <c r="A1202" s="58"/>
      <c r="B1202" s="67" t="s">
        <v>1035</v>
      </c>
      <c r="C1202" s="59" t="s">
        <v>875</v>
      </c>
      <c r="D1202" s="60">
        <v>14970</v>
      </c>
      <c r="E1202" s="61">
        <v>2994</v>
      </c>
      <c r="F1202" s="61">
        <v>1283.14285714286</v>
      </c>
      <c r="G1202" s="62" t="s">
        <v>10</v>
      </c>
      <c r="I1202" s="63"/>
    </row>
    <row r="1203" s="11" customFormat="1" spans="1:7">
      <c r="A1203" s="69" t="s">
        <v>462</v>
      </c>
      <c r="B1203" s="69"/>
      <c r="C1203" s="69"/>
      <c r="D1203" s="41">
        <f>SUM(D1001:D1202)</f>
        <v>1981148</v>
      </c>
      <c r="E1203" s="41">
        <f>SUM(E1001:E1202)</f>
        <v>396229.6</v>
      </c>
      <c r="F1203" s="41">
        <f>SUM(F1001:F1202)</f>
        <v>169812.685714286</v>
      </c>
      <c r="G1203" s="69" t="s">
        <v>463</v>
      </c>
    </row>
    <row r="1204" ht="18.75" spans="1:7">
      <c r="A1204" s="70" t="s">
        <v>1036</v>
      </c>
      <c r="B1204" s="70"/>
      <c r="C1204" s="70"/>
      <c r="D1204" s="71">
        <f>D493+D1000+D1203</f>
        <v>7888050.5</v>
      </c>
      <c r="E1204" s="71">
        <f>E493+E1000+E1203</f>
        <v>1577610.1</v>
      </c>
      <c r="F1204" s="71">
        <v>591909.04</v>
      </c>
      <c r="G1204" s="70" t="s">
        <v>463</v>
      </c>
    </row>
  </sheetData>
  <mergeCells count="5">
    <mergeCell ref="A1:G1"/>
    <mergeCell ref="A493:C493"/>
    <mergeCell ref="A1000:C1000"/>
    <mergeCell ref="A1203:C1203"/>
    <mergeCell ref="A1204:C1204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小六</cp:lastModifiedBy>
  <dcterms:created xsi:type="dcterms:W3CDTF">2023-05-12T11:15:00Z</dcterms:created>
  <dcterms:modified xsi:type="dcterms:W3CDTF">2025-03-11T02:13:21Z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2DC608E492E24449BE10D2BB49C15A9C_12</vt:lpwstr>
  </property>
</Properties>
</file>