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第二批" sheetId="1" r:id="rId1"/>
  </sheets>
  <definedNames>
    <definedName name="_xlnm._FilterDatabase" localSheetId="0" hidden="1">第二批!$A$2:$L$58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<sst xmlns="http://schemas.openxmlformats.org/spreadsheetml/2006/main" count="297" uniqueCount="153">
  <si>
    <t>宁化县2026年第三批公益性岗位人员补贴明细表</t>
  </si>
  <si>
    <t>序号</t>
  </si>
  <si>
    <t>单位 名称</t>
  </si>
  <si>
    <t>岗位
名称</t>
  </si>
  <si>
    <t>安置
人员</t>
  </si>
  <si>
    <t>安置时间</t>
  </si>
  <si>
    <t>身份证号</t>
  </si>
  <si>
    <t>人员类别</t>
  </si>
  <si>
    <t>享受时间</t>
  </si>
  <si>
    <t>补贴月数（个）</t>
  </si>
  <si>
    <t>补贴金额（元）</t>
  </si>
  <si>
    <t>第一季度补贴金额
合计（元）</t>
  </si>
  <si>
    <t>宁化县方田乡人民政府</t>
  </si>
  <si>
    <t>保洁</t>
  </si>
  <si>
    <t>黄尚伙</t>
  </si>
  <si>
    <t>350424********0712</t>
  </si>
  <si>
    <t>农村实行计划生育的独生子女户、二女户中，男年满40周岁以上、女年满30周岁以上人员</t>
  </si>
  <si>
    <t>2026.1-3</t>
  </si>
  <si>
    <t>王春水</t>
  </si>
  <si>
    <t>350424********071X</t>
  </si>
  <si>
    <t>雷茶根</t>
  </si>
  <si>
    <t>350424********0713</t>
  </si>
  <si>
    <t>脱贫人口（原建档立卡贫困劳动力）</t>
  </si>
  <si>
    <t>廖福山</t>
  </si>
  <si>
    <t>350424********0733</t>
  </si>
  <si>
    <t>宁化县泉上镇人民政府</t>
  </si>
  <si>
    <t>黄宗金</t>
  </si>
  <si>
    <t>350424********0236</t>
  </si>
  <si>
    <t>乡村振兴协理员</t>
  </si>
  <si>
    <t>吴仔子</t>
  </si>
  <si>
    <t>350424********0259</t>
  </si>
  <si>
    <t>廖长华</t>
  </si>
  <si>
    <t>350424********0245</t>
  </si>
  <si>
    <t xml:space="preserve"> 男年满50周岁以上，女年满40周岁以上的大龄城镇居民</t>
  </si>
  <si>
    <t>陈启通</t>
  </si>
  <si>
    <t>350424********0219</t>
  </si>
  <si>
    <t>农村居民中持《残疾人证》人员</t>
  </si>
  <si>
    <t>宁化县治平畲族乡人民政府</t>
  </si>
  <si>
    <t>赖富明</t>
  </si>
  <si>
    <t>350424********2213</t>
  </si>
  <si>
    <t>宁化县安乐镇人民政府</t>
  </si>
  <si>
    <t>吴东根</t>
  </si>
  <si>
    <t>350424********191X</t>
  </si>
  <si>
    <t>享受农村最低生活保障人员、农村居民中持《残疾人证》人员</t>
  </si>
  <si>
    <t>马新庭</t>
  </si>
  <si>
    <t>350424********1937</t>
  </si>
  <si>
    <t>脱贫人口（原建档立卡贫困劳动力）、享受农村最低生活保障人员</t>
  </si>
  <si>
    <t>2026.1-2</t>
  </si>
  <si>
    <t>邓聪子</t>
  </si>
  <si>
    <t>350424********1914</t>
  </si>
  <si>
    <t xml:space="preserve"> 脱贫人口（原建档立卡贫困劳动力）</t>
  </si>
  <si>
    <t>姜秋妹</t>
  </si>
  <si>
    <t>350424********1926</t>
  </si>
  <si>
    <t>享受农村最低生活保障人员</t>
  </si>
  <si>
    <t>刘利安</t>
  </si>
  <si>
    <t>350424********1913</t>
  </si>
  <si>
    <t>脱贫人口（原建档立卡贫困劳动力）、农村居民中持《残疾人证》人员</t>
  </si>
  <si>
    <t>邱雪林</t>
  </si>
  <si>
    <t>350424********205X</t>
  </si>
  <si>
    <t>李效清</t>
  </si>
  <si>
    <t>宁化县翠江镇人民政府</t>
  </si>
  <si>
    <t>生态管护</t>
  </si>
  <si>
    <t>廖福林</t>
  </si>
  <si>
    <t>350424********001X</t>
  </si>
  <si>
    <t>城市规划区内的农村新被征地农民</t>
  </si>
  <si>
    <t>社会事务协理员</t>
  </si>
  <si>
    <t>黄怀龙</t>
  </si>
  <si>
    <t>350424********0052</t>
  </si>
  <si>
    <t>聂洪生</t>
  </si>
  <si>
    <t>350424********0015</t>
  </si>
  <si>
    <t>宁化县曹坊镇人民政府</t>
  </si>
  <si>
    <t>廖玉林</t>
  </si>
  <si>
    <t>350424********2011</t>
  </si>
  <si>
    <t>夏二秀</t>
  </si>
  <si>
    <t>350424********192X</t>
  </si>
  <si>
    <t>曹义华</t>
  </si>
  <si>
    <t>350424********2051</t>
  </si>
  <si>
    <t>宁化县湖村镇人民政府</t>
  </si>
  <si>
    <t>官惠炎</t>
  </si>
  <si>
    <t>350424********0917</t>
  </si>
  <si>
    <t>李洪香</t>
  </si>
  <si>
    <t>350424********1222</t>
  </si>
  <si>
    <t>丁宝珠</t>
  </si>
  <si>
    <t>350424********0928</t>
  </si>
  <si>
    <t>宁化县石壁镇人民政府</t>
  </si>
  <si>
    <t>朱婷</t>
  </si>
  <si>
    <t>350424********6422</t>
  </si>
  <si>
    <t>刘晓婷</t>
  </si>
  <si>
    <t>350424********0322</t>
  </si>
  <si>
    <t>张小林</t>
  </si>
  <si>
    <t>350424********0320</t>
  </si>
  <si>
    <t>罗环生</t>
  </si>
  <si>
    <t>350424********0350</t>
  </si>
  <si>
    <t>宁化县安远镇人民政府</t>
  </si>
  <si>
    <t>袁圣其</t>
  </si>
  <si>
    <t>350424********1677</t>
  </si>
  <si>
    <t>曾艳</t>
  </si>
  <si>
    <t>350424********1642</t>
  </si>
  <si>
    <t>杜盛银</t>
  </si>
  <si>
    <t>350424********1654</t>
  </si>
  <si>
    <t>宁化县城南镇人民政府</t>
  </si>
  <si>
    <t>吴景华</t>
  </si>
  <si>
    <t>350424********1810</t>
  </si>
  <si>
    <t>城镇居民中持《残疾人证》人员</t>
  </si>
  <si>
    <t>雷生伙</t>
  </si>
  <si>
    <t>350424********1814</t>
  </si>
  <si>
    <t>伍满金</t>
  </si>
  <si>
    <t>350424********1849</t>
  </si>
  <si>
    <t>宁化县中沙乡人民政府</t>
  </si>
  <si>
    <t>夏三水</t>
  </si>
  <si>
    <t>350424********1213</t>
  </si>
  <si>
    <t>曾露丹</t>
  </si>
  <si>
    <t>350424********2265</t>
  </si>
  <si>
    <t>张前水</t>
  </si>
  <si>
    <t>350424********1211</t>
  </si>
  <si>
    <t>丁美玲</t>
  </si>
  <si>
    <t>350424********6428</t>
  </si>
  <si>
    <t>熊清容</t>
  </si>
  <si>
    <t>350424********121X</t>
  </si>
  <si>
    <t>宁化县水茜镇人民政府</t>
  </si>
  <si>
    <t>余咸林</t>
  </si>
  <si>
    <t>350424********1450</t>
  </si>
  <si>
    <t>宁化县济村乡人民政府</t>
  </si>
  <si>
    <t>张根华</t>
  </si>
  <si>
    <t>350424********0820</t>
  </si>
  <si>
    <t>曾念荣</t>
  </si>
  <si>
    <t>350424********0818</t>
  </si>
  <si>
    <t>巫锡山</t>
  </si>
  <si>
    <t>350424********0817</t>
  </si>
  <si>
    <t>伍炳文</t>
  </si>
  <si>
    <t>350424********0811</t>
  </si>
  <si>
    <t>宁化县城郊镇人民政府</t>
  </si>
  <si>
    <t>马新花</t>
  </si>
  <si>
    <t>350424********1086</t>
  </si>
  <si>
    <t>王凤金</t>
  </si>
  <si>
    <t>350424********2022</t>
  </si>
  <si>
    <t>宁化县河龙乡人民政府</t>
  </si>
  <si>
    <t>伊秀春</t>
  </si>
  <si>
    <t>350424********1320</t>
  </si>
  <si>
    <t>谢晓聪</t>
  </si>
  <si>
    <t>350424********1310</t>
  </si>
  <si>
    <t>毛美香</t>
  </si>
  <si>
    <t>350424********1321</t>
  </si>
  <si>
    <t>宁化县淮土镇人民政府</t>
  </si>
  <si>
    <t>张榆敏</t>
  </si>
  <si>
    <t>350424********0526</t>
  </si>
  <si>
    <t>张木良</t>
  </si>
  <si>
    <t>350424********0517</t>
  </si>
  <si>
    <t>廖福文</t>
  </si>
  <si>
    <t>350424********0512</t>
  </si>
  <si>
    <t>张丽清</t>
  </si>
  <si>
    <t>350424********0386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</si>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</sst>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d"/>
    <numFmt numFmtId="178" formatCode="yyyy/mm/dd"/>
    <numFmt numFmtId="179" formatCode="0_);[Red]\(0\)"/>
    <numFmt numFmtId="180" formatCode="yyyy\-mm\-dd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zoomScale="80" zoomScaleNormal="80" workbookViewId="0">
      <pane xSplit="6" ySplit="3" topLeftCell="G47" activePane="bottomRight" state="frozen"/>
      <selection/>
      <selection pane="topRight"/>
      <selection pane="bottomLeft"/>
      <selection pane="bottomRight" activeCell="A1" sqref="A1:K1"/>
    </sheetView>
  </sheetViews>
  <sheetFormatPr defaultColWidth="9" defaultRowHeight="40" customHeight="1"/>
  <cols>
    <col min="1" max="1" width="5.36666666666667" style="2" customWidth="1"/>
    <col min="2" max="2" width="24.2583333333333" style="2" customWidth="1"/>
    <col min="3" max="3" width="8.75833333333333" style="2" customWidth="1"/>
    <col min="4" max="4" width="9" style="2"/>
    <col min="5" max="5" width="12.1333333333333" style="2" customWidth="1"/>
    <col min="6" max="6" width="19.8833333333333" style="2" customWidth="1"/>
    <col min="7" max="7" width="41.2583333333333" style="2" customWidth="1"/>
    <col min="8" max="8" width="13.6333333333333" style="2" customWidth="1"/>
    <col min="9" max="9" width="9" style="2" customWidth="1"/>
    <col min="10" max="10" width="9.44166666666667" style="2" customWidth="1"/>
    <col min="11" max="11" width="12.2583333333333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4"/>
      <c r="F1" s="5"/>
      <c r="G1" s="3"/>
      <c r="H1" s="3"/>
      <c r="I1" s="3"/>
      <c r="J1" s="3"/>
      <c r="K1" s="3"/>
    </row>
    <row r="2" ht="5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35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>
        <v>45162</v>
      </c>
      <c r="F3" s="13" t="s">
        <v>15</v>
      </c>
      <c r="G3" s="13" t="s">
        <v>16</v>
      </c>
      <c r="H3" s="11" t="s">
        <v>17</v>
      </c>
      <c r="I3" s="11">
        <v>3</v>
      </c>
      <c r="J3" s="11">
        <v>5685</v>
      </c>
      <c r="K3" s="14">
        <f>SUM(J3:J6)</f>
        <v>22740</v>
      </c>
    </row>
    <row r="4" ht="35" customHeight="1" spans="1:11">
      <c r="A4" s="9">
        <v>2</v>
      </c>
      <c r="B4" s="15"/>
      <c r="C4" s="11" t="s">
        <v>13</v>
      </c>
      <c r="D4" s="11" t="s">
        <v>18</v>
      </c>
      <c r="E4" s="12">
        <v>45870</v>
      </c>
      <c r="F4" s="13" t="s">
        <v>19</v>
      </c>
      <c r="G4" s="13" t="s">
        <v>16</v>
      </c>
      <c r="H4" s="11" t="s">
        <v>17</v>
      </c>
      <c r="I4" s="11">
        <v>3</v>
      </c>
      <c r="J4" s="11">
        <v>5685</v>
      </c>
      <c r="K4" s="14"/>
    </row>
    <row r="5" ht="35" customHeight="1" spans="1:11">
      <c r="A5" s="9">
        <v>3</v>
      </c>
      <c r="B5" s="15"/>
      <c r="C5" s="11" t="s">
        <v>13</v>
      </c>
      <c r="D5" s="11" t="s">
        <v>20</v>
      </c>
      <c r="E5" s="12">
        <v>45870</v>
      </c>
      <c r="F5" s="13" t="s">
        <v>21</v>
      </c>
      <c r="G5" s="13" t="s">
        <v>22</v>
      </c>
      <c r="H5" s="11" t="s">
        <v>17</v>
      </c>
      <c r="I5" s="11">
        <v>3</v>
      </c>
      <c r="J5" s="11">
        <v>5685</v>
      </c>
      <c r="K5" s="14"/>
    </row>
    <row r="6" ht="35" customHeight="1" spans="1:11">
      <c r="A6" s="9">
        <v>4</v>
      </c>
      <c r="B6" s="16"/>
      <c r="C6" s="11" t="s">
        <v>13</v>
      </c>
      <c r="D6" s="11" t="s">
        <v>23</v>
      </c>
      <c r="E6" s="12">
        <v>45870</v>
      </c>
      <c r="F6" s="13" t="s">
        <v>24</v>
      </c>
      <c r="G6" s="13" t="s">
        <v>22</v>
      </c>
      <c r="H6" s="11" t="s">
        <v>17</v>
      </c>
      <c r="I6" s="11">
        <v>3</v>
      </c>
      <c r="J6" s="11">
        <v>5685</v>
      </c>
      <c r="K6" s="17"/>
    </row>
    <row r="7" ht="35" customHeight="1" spans="1:11">
      <c r="A7" s="9">
        <v>5</v>
      </c>
      <c r="B7" s="10" t="s">
        <v>25</v>
      </c>
      <c r="C7" s="11" t="s">
        <v>13</v>
      </c>
      <c r="D7" s="11" t="s">
        <v>26</v>
      </c>
      <c r="E7" s="12">
        <v>45170</v>
      </c>
      <c r="F7" s="13" t="s">
        <v>27</v>
      </c>
      <c r="G7" s="13" t="s">
        <v>16</v>
      </c>
      <c r="H7" s="11" t="s">
        <v>17</v>
      </c>
      <c r="I7" s="11">
        <v>3</v>
      </c>
      <c r="J7" s="11">
        <v>5685</v>
      </c>
      <c r="K7" s="14">
        <f>SUM(J7:J10)</f>
        <v>22740</v>
      </c>
    </row>
    <row r="8" ht="35" customHeight="1" spans="1:11">
      <c r="A8" s="9">
        <v>6</v>
      </c>
      <c r="B8" s="15"/>
      <c r="C8" s="11" t="s">
        <v>28</v>
      </c>
      <c r="D8" s="11" t="s">
        <v>29</v>
      </c>
      <c r="E8" s="12">
        <v>45845</v>
      </c>
      <c r="F8" s="13" t="s">
        <v>30</v>
      </c>
      <c r="G8" s="13" t="s">
        <v>16</v>
      </c>
      <c r="H8" s="11" t="s">
        <v>17</v>
      </c>
      <c r="I8" s="11">
        <v>3</v>
      </c>
      <c r="J8" s="11">
        <v>5685</v>
      </c>
      <c r="K8" s="14"/>
    </row>
    <row r="9" ht="35" customHeight="1" spans="1:11">
      <c r="A9" s="9">
        <v>7</v>
      </c>
      <c r="B9" s="15"/>
      <c r="C9" s="11" t="s">
        <v>13</v>
      </c>
      <c r="D9" s="11" t="s">
        <v>31</v>
      </c>
      <c r="E9" s="12">
        <v>45845</v>
      </c>
      <c r="F9" s="13" t="s">
        <v>32</v>
      </c>
      <c r="G9" s="13" t="s">
        <v>33</v>
      </c>
      <c r="H9" s="11" t="s">
        <v>17</v>
      </c>
      <c r="I9" s="11">
        <v>3</v>
      </c>
      <c r="J9" s="11">
        <v>5685</v>
      </c>
      <c r="K9" s="14"/>
    </row>
    <row r="10" ht="35" customHeight="1" spans="1:11">
      <c r="A10" s="9">
        <v>8</v>
      </c>
      <c r="B10" s="15"/>
      <c r="C10" s="11" t="s">
        <v>13</v>
      </c>
      <c r="D10" s="11" t="s">
        <v>34</v>
      </c>
      <c r="E10" s="12">
        <v>45845</v>
      </c>
      <c r="F10" s="13" t="s">
        <v>35</v>
      </c>
      <c r="G10" s="13" t="s">
        <v>36</v>
      </c>
      <c r="H10" s="11" t="s">
        <v>17</v>
      </c>
      <c r="I10" s="11">
        <v>3</v>
      </c>
      <c r="J10" s="11">
        <v>5685</v>
      </c>
      <c r="K10" s="17"/>
    </row>
    <row r="11" ht="35" customHeight="1" spans="1:11">
      <c r="A11" s="9">
        <v>9</v>
      </c>
      <c r="B11" s="16" t="s">
        <v>37</v>
      </c>
      <c r="C11" s="11" t="s">
        <v>13</v>
      </c>
      <c r="D11" s="11" t="s">
        <v>38</v>
      </c>
      <c r="E11" s="12">
        <v>45870</v>
      </c>
      <c r="F11" s="13" t="s">
        <v>39</v>
      </c>
      <c r="G11" s="13" t="s">
        <v>16</v>
      </c>
      <c r="H11" s="11" t="s">
        <v>17</v>
      </c>
      <c r="I11" s="11">
        <v>3</v>
      </c>
      <c r="J11" s="11">
        <v>5685</v>
      </c>
      <c r="K11" s="11">
        <v>5685</v>
      </c>
    </row>
    <row r="12" ht="35" customHeight="1" spans="1:11">
      <c r="A12" s="9">
        <v>10</v>
      </c>
      <c r="B12" s="18" t="s">
        <v>40</v>
      </c>
      <c r="C12" s="11" t="s">
        <v>13</v>
      </c>
      <c r="D12" s="13" t="s">
        <v>41</v>
      </c>
      <c r="E12" s="12">
        <v>45185</v>
      </c>
      <c r="F12" s="13" t="s">
        <v>42</v>
      </c>
      <c r="G12" s="13" t="s">
        <v>43</v>
      </c>
      <c r="H12" s="11" t="s">
        <v>17</v>
      </c>
      <c r="I12" s="11">
        <v>3</v>
      </c>
      <c r="J12" s="11">
        <v>5685</v>
      </c>
      <c r="K12" s="19">
        <f>SUM(J12:J18)</f>
        <v>37900</v>
      </c>
    </row>
    <row r="13" ht="35" customHeight="1" spans="1:11">
      <c r="A13" s="9">
        <v>11</v>
      </c>
      <c r="B13" s="18"/>
      <c r="C13" s="11" t="s">
        <v>13</v>
      </c>
      <c r="D13" s="13" t="s">
        <v>44</v>
      </c>
      <c r="E13" s="12">
        <v>45185</v>
      </c>
      <c r="F13" s="13" t="s">
        <v>45</v>
      </c>
      <c r="G13" s="13" t="s">
        <v>46</v>
      </c>
      <c r="H13" s="11" t="s">
        <v>47</v>
      </c>
      <c r="I13" s="11">
        <v>2</v>
      </c>
      <c r="J13" s="11">
        <v>3790</v>
      </c>
      <c r="K13" s="20"/>
    </row>
    <row r="14" ht="35" customHeight="1" spans="1:11">
      <c r="A14" s="9">
        <v>12</v>
      </c>
      <c r="B14" s="18"/>
      <c r="C14" s="11" t="s">
        <v>13</v>
      </c>
      <c r="D14" s="13" t="s">
        <v>48</v>
      </c>
      <c r="E14" s="12">
        <v>45621</v>
      </c>
      <c r="F14" s="13" t="s">
        <v>49</v>
      </c>
      <c r="G14" s="13" t="s">
        <v>50</v>
      </c>
      <c r="H14" s="11" t="s">
        <v>17</v>
      </c>
      <c r="I14" s="11">
        <v>3</v>
      </c>
      <c r="J14" s="11">
        <f t="shared" ref="J14:J24" si="0">1895*I14</f>
        <v>5685</v>
      </c>
      <c r="K14" s="20"/>
    </row>
    <row r="15" ht="35" customHeight="1" spans="1:11">
      <c r="A15" s="9">
        <v>13</v>
      </c>
      <c r="B15" s="18"/>
      <c r="C15" s="11" t="s">
        <v>13</v>
      </c>
      <c r="D15" s="13" t="s">
        <v>51</v>
      </c>
      <c r="E15" s="12">
        <v>45621</v>
      </c>
      <c r="F15" s="13" t="s">
        <v>52</v>
      </c>
      <c r="G15" s="13" t="s">
        <v>53</v>
      </c>
      <c r="H15" s="11" t="s">
        <v>17</v>
      </c>
      <c r="I15" s="11">
        <v>3</v>
      </c>
      <c r="J15" s="11">
        <f t="shared" si="0"/>
        <v>5685</v>
      </c>
      <c r="K15" s="20"/>
    </row>
    <row r="16" ht="35" customHeight="1" spans="1:11">
      <c r="A16" s="9">
        <v>14</v>
      </c>
      <c r="B16" s="18"/>
      <c r="C16" s="11" t="s">
        <v>13</v>
      </c>
      <c r="D16" s="13" t="s">
        <v>54</v>
      </c>
      <c r="E16" s="12">
        <v>45870</v>
      </c>
      <c r="F16" s="13" t="s">
        <v>55</v>
      </c>
      <c r="G16" s="13" t="s">
        <v>56</v>
      </c>
      <c r="H16" s="11" t="s">
        <v>17</v>
      </c>
      <c r="I16" s="11">
        <v>3</v>
      </c>
      <c r="J16" s="11">
        <f t="shared" si="0"/>
        <v>5685</v>
      </c>
      <c r="K16" s="20"/>
    </row>
    <row r="17" ht="35" customHeight="1" spans="1:11">
      <c r="A17" s="9">
        <v>15</v>
      </c>
      <c r="B17" s="18"/>
      <c r="C17" s="11" t="s">
        <v>13</v>
      </c>
      <c r="D17" s="13" t="s">
        <v>57</v>
      </c>
      <c r="E17" s="12">
        <v>45870</v>
      </c>
      <c r="F17" s="13" t="s">
        <v>58</v>
      </c>
      <c r="G17" s="13" t="s">
        <v>16</v>
      </c>
      <c r="H17" s="11" t="s">
        <v>17</v>
      </c>
      <c r="I17" s="11">
        <v>3</v>
      </c>
      <c r="J17" s="11">
        <f t="shared" si="0"/>
        <v>5685</v>
      </c>
      <c r="K17" s="20"/>
    </row>
    <row r="18" ht="35" customHeight="1" spans="1:11">
      <c r="A18" s="9">
        <v>16</v>
      </c>
      <c r="B18" s="21"/>
      <c r="C18" s="11" t="s">
        <v>13</v>
      </c>
      <c r="D18" s="13" t="s">
        <v>59</v>
      </c>
      <c r="E18" s="12">
        <v>45870</v>
      </c>
      <c r="F18" s="13" t="s">
        <v>42</v>
      </c>
      <c r="G18" s="13" t="s">
        <v>22</v>
      </c>
      <c r="H18" s="11" t="s">
        <v>17</v>
      </c>
      <c r="I18" s="11">
        <v>3</v>
      </c>
      <c r="J18" s="11">
        <f t="shared" si="0"/>
        <v>5685</v>
      </c>
      <c r="K18" s="22"/>
    </row>
    <row r="19" ht="35" customHeight="1" spans="1:11">
      <c r="A19" s="9">
        <v>17</v>
      </c>
      <c r="B19" s="18" t="s">
        <v>60</v>
      </c>
      <c r="C19" s="11" t="s">
        <v>61</v>
      </c>
      <c r="D19" s="11" t="s">
        <v>62</v>
      </c>
      <c r="E19" s="12">
        <v>45870</v>
      </c>
      <c r="F19" s="13" t="s">
        <v>63</v>
      </c>
      <c r="G19" s="13" t="s">
        <v>64</v>
      </c>
      <c r="H19" s="11" t="s">
        <v>17</v>
      </c>
      <c r="I19" s="11">
        <v>3</v>
      </c>
      <c r="J19" s="11">
        <f t="shared" si="0"/>
        <v>5685</v>
      </c>
      <c r="K19" s="14">
        <f>SUM(J19:J21)</f>
        <v>17055</v>
      </c>
    </row>
    <row r="20" ht="35" customHeight="1" spans="1:11">
      <c r="A20" s="9">
        <v>18</v>
      </c>
      <c r="B20" s="18"/>
      <c r="C20" s="11" t="s">
        <v>65</v>
      </c>
      <c r="D20" s="11" t="s">
        <v>66</v>
      </c>
      <c r="E20" s="12">
        <v>45870</v>
      </c>
      <c r="F20" s="13" t="s">
        <v>67</v>
      </c>
      <c r="G20" s="13" t="s">
        <v>64</v>
      </c>
      <c r="H20" s="11" t="s">
        <v>17</v>
      </c>
      <c r="I20" s="11">
        <v>3</v>
      </c>
      <c r="J20" s="11">
        <f t="shared" si="0"/>
        <v>5685</v>
      </c>
      <c r="K20" s="14"/>
    </row>
    <row r="21" ht="35" customHeight="1" spans="1:11">
      <c r="A21" s="9">
        <v>19</v>
      </c>
      <c r="B21" s="21"/>
      <c r="C21" s="11" t="s">
        <v>61</v>
      </c>
      <c r="D21" s="11" t="s">
        <v>68</v>
      </c>
      <c r="E21" s="12">
        <v>45870</v>
      </c>
      <c r="F21" s="13" t="s">
        <v>69</v>
      </c>
      <c r="G21" s="13" t="s">
        <v>64</v>
      </c>
      <c r="H21" s="11" t="s">
        <v>17</v>
      </c>
      <c r="I21" s="11">
        <v>3</v>
      </c>
      <c r="J21" s="11">
        <f t="shared" si="0"/>
        <v>5685</v>
      </c>
      <c r="K21" s="17"/>
    </row>
    <row r="22" ht="35" customHeight="1" spans="1:11">
      <c r="A22" s="9">
        <v>20</v>
      </c>
      <c r="B22" s="15" t="s">
        <v>70</v>
      </c>
      <c r="C22" s="11" t="s">
        <v>13</v>
      </c>
      <c r="D22" s="11" t="s">
        <v>71</v>
      </c>
      <c r="E22" s="12">
        <v>45870</v>
      </c>
      <c r="F22" s="13" t="s">
        <v>72</v>
      </c>
      <c r="G22" s="13" t="s">
        <v>53</v>
      </c>
      <c r="H22" s="11" t="s">
        <v>17</v>
      </c>
      <c r="I22" s="11">
        <v>3</v>
      </c>
      <c r="J22" s="11">
        <f t="shared" si="0"/>
        <v>5685</v>
      </c>
      <c r="K22" s="23">
        <f>SUM(J22:J24)</f>
        <v>17055</v>
      </c>
    </row>
    <row r="23" ht="35" customHeight="1" spans="1:11">
      <c r="A23" s="9">
        <v>21</v>
      </c>
      <c r="B23" s="15"/>
      <c r="C23" s="11" t="s">
        <v>13</v>
      </c>
      <c r="D23" s="11" t="s">
        <v>73</v>
      </c>
      <c r="E23" s="12">
        <v>45870</v>
      </c>
      <c r="F23" s="13" t="s">
        <v>74</v>
      </c>
      <c r="G23" s="13" t="s">
        <v>22</v>
      </c>
      <c r="H23" s="11" t="s">
        <v>17</v>
      </c>
      <c r="I23" s="11">
        <v>3</v>
      </c>
      <c r="J23" s="11">
        <f t="shared" si="0"/>
        <v>5685</v>
      </c>
      <c r="K23" s="23"/>
    </row>
    <row r="24" ht="35" customHeight="1" spans="1:11">
      <c r="A24" s="9">
        <v>22</v>
      </c>
      <c r="B24" s="15"/>
      <c r="C24" s="11" t="s">
        <v>13</v>
      </c>
      <c r="D24" s="11" t="s">
        <v>75</v>
      </c>
      <c r="E24" s="12">
        <v>45870</v>
      </c>
      <c r="F24" s="13" t="s">
        <v>76</v>
      </c>
      <c r="G24" s="13" t="s">
        <v>53</v>
      </c>
      <c r="H24" s="11" t="s">
        <v>17</v>
      </c>
      <c r="I24" s="11">
        <v>3</v>
      </c>
      <c r="J24" s="11">
        <f t="shared" si="0"/>
        <v>5685</v>
      </c>
      <c r="K24" s="23"/>
    </row>
    <row r="25" ht="35" customHeight="1" spans="1:11">
      <c r="A25" s="9">
        <v>23</v>
      </c>
      <c r="B25" s="10" t="s">
        <v>77</v>
      </c>
      <c r="C25" s="24" t="s">
        <v>13</v>
      </c>
      <c r="D25" s="11" t="s">
        <v>78</v>
      </c>
      <c r="E25" s="12">
        <v>45870</v>
      </c>
      <c r="F25" s="13" t="s">
        <v>79</v>
      </c>
      <c r="G25" s="13" t="s">
        <v>53</v>
      </c>
      <c r="H25" s="11" t="s">
        <v>17</v>
      </c>
      <c r="I25" s="11">
        <v>3</v>
      </c>
      <c r="J25" s="11">
        <v>5685</v>
      </c>
      <c r="K25" s="13">
        <f>SUM(J25:J27)</f>
        <v>9475</v>
      </c>
    </row>
    <row r="26" ht="35" customHeight="1" spans="1:11">
      <c r="A26" s="9">
        <v>24</v>
      </c>
      <c r="B26" s="15"/>
      <c r="C26" s="24" t="s">
        <v>13</v>
      </c>
      <c r="D26" s="11" t="s">
        <v>80</v>
      </c>
      <c r="E26" s="12">
        <v>45870</v>
      </c>
      <c r="F26" s="13" t="s">
        <v>81</v>
      </c>
      <c r="G26" s="13" t="s">
        <v>16</v>
      </c>
      <c r="H26" s="11">
        <v>2026.1</v>
      </c>
      <c r="I26" s="11">
        <v>1</v>
      </c>
      <c r="J26" s="11">
        <v>1895</v>
      </c>
      <c r="K26" s="13"/>
    </row>
    <row r="27" ht="35" customHeight="1" spans="1:11">
      <c r="A27" s="9">
        <v>25</v>
      </c>
      <c r="B27" s="16"/>
      <c r="C27" s="24" t="s">
        <v>13</v>
      </c>
      <c r="D27" s="11" t="s">
        <v>82</v>
      </c>
      <c r="E27" s="12">
        <v>46078</v>
      </c>
      <c r="F27" s="13" t="s">
        <v>83</v>
      </c>
      <c r="G27" s="13" t="s">
        <v>16</v>
      </c>
      <c r="H27" s="11">
        <v>2026.3</v>
      </c>
      <c r="I27" s="11">
        <v>1</v>
      </c>
      <c r="J27" s="11">
        <v>1895</v>
      </c>
      <c r="K27" s="13"/>
    </row>
    <row r="28" ht="35" customHeight="1" spans="1:11">
      <c r="A28" s="9">
        <v>26</v>
      </c>
      <c r="B28" s="15" t="s">
        <v>84</v>
      </c>
      <c r="C28" s="11" t="s">
        <v>13</v>
      </c>
      <c r="D28" s="25" t="s">
        <v>85</v>
      </c>
      <c r="E28" s="12">
        <v>45870</v>
      </c>
      <c r="F28" s="13" t="s">
        <v>86</v>
      </c>
      <c r="G28" s="13" t="s">
        <v>50</v>
      </c>
      <c r="H28" s="11" t="s">
        <v>17</v>
      </c>
      <c r="I28" s="11">
        <v>3</v>
      </c>
      <c r="J28" s="11">
        <v>5685</v>
      </c>
      <c r="K28" s="26">
        <f>SUM(J28:J31)</f>
        <v>22740</v>
      </c>
    </row>
    <row r="29" ht="35" customHeight="1" spans="1:11">
      <c r="A29" s="9">
        <v>27</v>
      </c>
      <c r="B29" s="15"/>
      <c r="C29" s="11" t="s">
        <v>13</v>
      </c>
      <c r="D29" s="25" t="s">
        <v>87</v>
      </c>
      <c r="E29" s="12">
        <v>45870</v>
      </c>
      <c r="F29" s="13" t="s">
        <v>88</v>
      </c>
      <c r="G29" s="13" t="s">
        <v>50</v>
      </c>
      <c r="H29" s="11" t="s">
        <v>17</v>
      </c>
      <c r="I29" s="11">
        <v>3</v>
      </c>
      <c r="J29" s="11">
        <v>5685</v>
      </c>
      <c r="K29" s="26"/>
    </row>
    <row r="30" ht="35" customHeight="1" spans="1:11">
      <c r="A30" s="9">
        <v>28</v>
      </c>
      <c r="B30" s="15"/>
      <c r="C30" s="11" t="s">
        <v>13</v>
      </c>
      <c r="D30" s="25" t="s">
        <v>89</v>
      </c>
      <c r="E30" s="12">
        <v>45870</v>
      </c>
      <c r="F30" s="13" t="s">
        <v>90</v>
      </c>
      <c r="G30" s="13" t="s">
        <v>50</v>
      </c>
      <c r="H30" s="11" t="s">
        <v>17</v>
      </c>
      <c r="I30" s="11">
        <v>3</v>
      </c>
      <c r="J30" s="11">
        <v>5685</v>
      </c>
      <c r="K30" s="26"/>
    </row>
    <row r="31" ht="35" customHeight="1" spans="1:11">
      <c r="A31" s="9">
        <v>29</v>
      </c>
      <c r="B31" s="15"/>
      <c r="C31" s="11" t="s">
        <v>13</v>
      </c>
      <c r="D31" s="25" t="s">
        <v>91</v>
      </c>
      <c r="E31" s="12">
        <v>45877</v>
      </c>
      <c r="F31" s="13" t="s">
        <v>92</v>
      </c>
      <c r="G31" s="13" t="s">
        <v>36</v>
      </c>
      <c r="H31" s="11" t="s">
        <v>17</v>
      </c>
      <c r="I31" s="11">
        <v>3</v>
      </c>
      <c r="J31" s="11">
        <v>5685</v>
      </c>
      <c r="K31" s="26"/>
    </row>
    <row r="32" ht="35" customHeight="1" spans="1:11">
      <c r="A32" s="9">
        <v>30</v>
      </c>
      <c r="B32" s="15" t="s">
        <v>93</v>
      </c>
      <c r="C32" s="11" t="s">
        <v>13</v>
      </c>
      <c r="D32" s="13" t="s">
        <v>94</v>
      </c>
      <c r="E32" s="12">
        <v>45880</v>
      </c>
      <c r="F32" s="13" t="s">
        <v>95</v>
      </c>
      <c r="G32" s="13" t="s">
        <v>50</v>
      </c>
      <c r="H32" s="11" t="s">
        <v>17</v>
      </c>
      <c r="I32" s="11">
        <v>3</v>
      </c>
      <c r="J32" s="11">
        <v>5685</v>
      </c>
      <c r="K32" s="14">
        <f>SUM(J32:J34)</f>
        <v>17055</v>
      </c>
    </row>
    <row r="33" ht="35" customHeight="1" spans="1:11">
      <c r="A33" s="9">
        <v>31</v>
      </c>
      <c r="B33" s="15"/>
      <c r="C33" s="11" t="s">
        <v>13</v>
      </c>
      <c r="D33" s="13" t="s">
        <v>96</v>
      </c>
      <c r="E33" s="12">
        <v>45880</v>
      </c>
      <c r="F33" s="13" t="s">
        <v>97</v>
      </c>
      <c r="G33" s="13" t="s">
        <v>16</v>
      </c>
      <c r="H33" s="11" t="s">
        <v>17</v>
      </c>
      <c r="I33" s="11">
        <v>3</v>
      </c>
      <c r="J33" s="11">
        <v>5685</v>
      </c>
      <c r="K33" s="14"/>
    </row>
    <row r="34" ht="35" customHeight="1" spans="1:11">
      <c r="A34" s="9">
        <v>32</v>
      </c>
      <c r="B34" s="16"/>
      <c r="C34" s="11" t="s">
        <v>13</v>
      </c>
      <c r="D34" s="13" t="s">
        <v>98</v>
      </c>
      <c r="E34" s="12">
        <v>45901</v>
      </c>
      <c r="F34" s="13" t="s">
        <v>99</v>
      </c>
      <c r="G34" s="13" t="s">
        <v>53</v>
      </c>
      <c r="H34" s="11" t="s">
        <v>17</v>
      </c>
      <c r="I34" s="11">
        <v>3</v>
      </c>
      <c r="J34" s="11">
        <v>5685</v>
      </c>
      <c r="K34" s="17"/>
    </row>
    <row r="35" ht="35" customHeight="1" spans="1:11">
      <c r="A35" s="9">
        <v>33</v>
      </c>
      <c r="B35" s="18" t="s">
        <v>100</v>
      </c>
      <c r="C35" s="11" t="s">
        <v>13</v>
      </c>
      <c r="D35" s="11" t="s">
        <v>101</v>
      </c>
      <c r="E35" s="12">
        <v>45870</v>
      </c>
      <c r="F35" s="27" t="s">
        <v>102</v>
      </c>
      <c r="G35" s="13" t="s">
        <v>103</v>
      </c>
      <c r="H35" s="11" t="s">
        <v>17</v>
      </c>
      <c r="I35" s="11">
        <v>3</v>
      </c>
      <c r="J35" s="11">
        <f t="shared" ref="J35:J37" si="1">1895*I35</f>
        <v>5685</v>
      </c>
      <c r="K35" s="15">
        <f>SUM(J35:J37)</f>
        <v>17055</v>
      </c>
    </row>
    <row r="36" ht="35" customHeight="1" spans="1:11">
      <c r="A36" s="9">
        <v>34</v>
      </c>
      <c r="B36" s="18"/>
      <c r="C36" s="11" t="s">
        <v>13</v>
      </c>
      <c r="D36" s="11" t="s">
        <v>104</v>
      </c>
      <c r="E36" s="12">
        <v>45870</v>
      </c>
      <c r="F36" s="27" t="s">
        <v>105</v>
      </c>
      <c r="G36" s="13" t="s">
        <v>64</v>
      </c>
      <c r="H36" s="11" t="s">
        <v>17</v>
      </c>
      <c r="I36" s="11">
        <v>3</v>
      </c>
      <c r="J36" s="11">
        <f t="shared" si="1"/>
        <v>5685</v>
      </c>
      <c r="K36" s="15"/>
    </row>
    <row r="37" ht="35" customHeight="1" spans="1:11">
      <c r="A37" s="9">
        <v>35</v>
      </c>
      <c r="B37" s="21"/>
      <c r="C37" s="11" t="s">
        <v>13</v>
      </c>
      <c r="D37" s="11" t="s">
        <v>106</v>
      </c>
      <c r="E37" s="12">
        <v>45870</v>
      </c>
      <c r="F37" s="27" t="s">
        <v>107</v>
      </c>
      <c r="G37" s="13" t="s">
        <v>53</v>
      </c>
      <c r="H37" s="11" t="s">
        <v>17</v>
      </c>
      <c r="I37" s="11">
        <v>3</v>
      </c>
      <c r="J37" s="11">
        <f t="shared" si="1"/>
        <v>5685</v>
      </c>
      <c r="K37" s="15"/>
    </row>
    <row r="38" ht="35" customHeight="1" spans="1:11">
      <c r="A38" s="9">
        <v>36</v>
      </c>
      <c r="B38" s="10" t="s">
        <v>108</v>
      </c>
      <c r="C38" s="11" t="s">
        <v>13</v>
      </c>
      <c r="D38" s="11" t="s">
        <v>109</v>
      </c>
      <c r="E38" s="12">
        <v>45874</v>
      </c>
      <c r="F38" s="13" t="s">
        <v>110</v>
      </c>
      <c r="G38" s="13" t="s">
        <v>22</v>
      </c>
      <c r="H38" s="11" t="s">
        <v>17</v>
      </c>
      <c r="I38" s="11">
        <v>3</v>
      </c>
      <c r="J38" s="11">
        <v>5685</v>
      </c>
      <c r="K38" s="13">
        <f>SUM(J38:J42)</f>
        <v>28425</v>
      </c>
    </row>
    <row r="39" ht="35" customHeight="1" spans="1:11">
      <c r="A39" s="9">
        <v>37</v>
      </c>
      <c r="B39" s="15"/>
      <c r="C39" s="11" t="s">
        <v>13</v>
      </c>
      <c r="D39" s="11" t="s">
        <v>111</v>
      </c>
      <c r="E39" s="12">
        <v>45874</v>
      </c>
      <c r="F39" s="13" t="s">
        <v>112</v>
      </c>
      <c r="G39" s="13" t="s">
        <v>36</v>
      </c>
      <c r="H39" s="11" t="s">
        <v>17</v>
      </c>
      <c r="I39" s="11">
        <v>3</v>
      </c>
      <c r="J39" s="11">
        <v>5685</v>
      </c>
      <c r="K39" s="13"/>
    </row>
    <row r="40" ht="35" customHeight="1" spans="1:11">
      <c r="A40" s="9">
        <v>38</v>
      </c>
      <c r="B40" s="15"/>
      <c r="C40" s="11" t="s">
        <v>13</v>
      </c>
      <c r="D40" s="11" t="s">
        <v>113</v>
      </c>
      <c r="E40" s="12">
        <v>45878</v>
      </c>
      <c r="F40" s="13" t="s">
        <v>114</v>
      </c>
      <c r="G40" s="13" t="s">
        <v>16</v>
      </c>
      <c r="H40" s="11" t="s">
        <v>17</v>
      </c>
      <c r="I40" s="11">
        <v>3</v>
      </c>
      <c r="J40" s="11">
        <v>5685</v>
      </c>
      <c r="K40" s="13"/>
    </row>
    <row r="41" ht="35" customHeight="1" spans="1:11">
      <c r="A41" s="9">
        <v>39</v>
      </c>
      <c r="B41" s="15"/>
      <c r="C41" s="11" t="s">
        <v>13</v>
      </c>
      <c r="D41" s="11" t="s">
        <v>115</v>
      </c>
      <c r="E41" s="12">
        <v>45874</v>
      </c>
      <c r="F41" s="13" t="s">
        <v>116</v>
      </c>
      <c r="G41" s="13" t="s">
        <v>36</v>
      </c>
      <c r="H41" s="11" t="s">
        <v>17</v>
      </c>
      <c r="I41" s="11">
        <v>3</v>
      </c>
      <c r="J41" s="11">
        <v>5685</v>
      </c>
      <c r="K41" s="13"/>
    </row>
    <row r="42" ht="35" customHeight="1" spans="1:11">
      <c r="A42" s="9">
        <v>40</v>
      </c>
      <c r="B42" s="16"/>
      <c r="C42" s="11" t="s">
        <v>13</v>
      </c>
      <c r="D42" s="11" t="s">
        <v>117</v>
      </c>
      <c r="E42" s="12">
        <v>45878</v>
      </c>
      <c r="F42" s="13" t="s">
        <v>118</v>
      </c>
      <c r="G42" s="13" t="s">
        <v>36</v>
      </c>
      <c r="H42" s="11" t="s">
        <v>17</v>
      </c>
      <c r="I42" s="11">
        <v>3</v>
      </c>
      <c r="J42" s="11">
        <v>5685</v>
      </c>
      <c r="K42" s="13"/>
    </row>
    <row r="43" ht="35" customHeight="1" spans="1:11">
      <c r="A43" s="9">
        <v>41</v>
      </c>
      <c r="B43" s="15" t="s">
        <v>119</v>
      </c>
      <c r="C43" s="11" t="s">
        <v>13</v>
      </c>
      <c r="D43" s="11" t="s">
        <v>120</v>
      </c>
      <c r="E43" s="12">
        <v>45870</v>
      </c>
      <c r="F43" s="13" t="s">
        <v>121</v>
      </c>
      <c r="G43" s="13" t="s">
        <v>22</v>
      </c>
      <c r="H43" s="11" t="s">
        <v>17</v>
      </c>
      <c r="I43" s="11">
        <v>3</v>
      </c>
      <c r="J43" s="11">
        <f>1895*3</f>
        <v>5685</v>
      </c>
      <c r="K43" s="11">
        <f>1895*3</f>
        <v>5685</v>
      </c>
    </row>
    <row r="44" ht="35" customHeight="1" spans="1:11">
      <c r="A44" s="9">
        <v>42</v>
      </c>
      <c r="B44" s="15" t="s">
        <v>122</v>
      </c>
      <c r="C44" s="11" t="s">
        <v>13</v>
      </c>
      <c r="D44" s="11" t="s">
        <v>123</v>
      </c>
      <c r="E44" s="12">
        <v>45901</v>
      </c>
      <c r="F44" s="13" t="s">
        <v>124</v>
      </c>
      <c r="G44" s="13" t="s">
        <v>36</v>
      </c>
      <c r="H44" s="11" t="s">
        <v>17</v>
      </c>
      <c r="I44" s="11">
        <v>3</v>
      </c>
      <c r="J44" s="11">
        <v>5685</v>
      </c>
      <c r="K44" s="9">
        <f>SUM(J44:J47)</f>
        <v>22740</v>
      </c>
    </row>
    <row r="45" ht="35" customHeight="1" spans="1:11">
      <c r="A45" s="9">
        <v>43</v>
      </c>
      <c r="B45" s="15"/>
      <c r="C45" s="11" t="s">
        <v>13</v>
      </c>
      <c r="D45" s="11" t="s">
        <v>125</v>
      </c>
      <c r="E45" s="12">
        <v>45901</v>
      </c>
      <c r="F45" s="13" t="s">
        <v>126</v>
      </c>
      <c r="G45" s="13" t="s">
        <v>36</v>
      </c>
      <c r="H45" s="11" t="s">
        <v>17</v>
      </c>
      <c r="I45" s="11">
        <v>3</v>
      </c>
      <c r="J45" s="11">
        <v>5685</v>
      </c>
      <c r="K45" s="9"/>
    </row>
    <row r="46" ht="35" customHeight="1" spans="1:11">
      <c r="A46" s="9">
        <v>44</v>
      </c>
      <c r="B46" s="15"/>
      <c r="C46" s="11" t="s">
        <v>13</v>
      </c>
      <c r="D46" s="11" t="s">
        <v>127</v>
      </c>
      <c r="E46" s="12">
        <v>45901</v>
      </c>
      <c r="F46" s="13" t="s">
        <v>128</v>
      </c>
      <c r="G46" s="13" t="s">
        <v>22</v>
      </c>
      <c r="H46" s="11" t="s">
        <v>17</v>
      </c>
      <c r="I46" s="11">
        <v>3</v>
      </c>
      <c r="J46" s="11">
        <v>5685</v>
      </c>
      <c r="K46" s="9"/>
    </row>
    <row r="47" ht="35" customHeight="1" spans="1:11">
      <c r="A47" s="9">
        <v>45</v>
      </c>
      <c r="B47" s="16"/>
      <c r="C47" s="11" t="s">
        <v>13</v>
      </c>
      <c r="D47" s="11" t="s">
        <v>129</v>
      </c>
      <c r="E47" s="12">
        <v>45901</v>
      </c>
      <c r="F47" s="13" t="s">
        <v>130</v>
      </c>
      <c r="G47" s="13" t="s">
        <v>22</v>
      </c>
      <c r="H47" s="11" t="s">
        <v>17</v>
      </c>
      <c r="I47" s="11">
        <v>3</v>
      </c>
      <c r="J47" s="11">
        <v>5685</v>
      </c>
      <c r="K47" s="9"/>
    </row>
    <row r="48" ht="35" customHeight="1" spans="1:11">
      <c r="A48" s="9">
        <v>46</v>
      </c>
      <c r="B48" s="10" t="s">
        <v>131</v>
      </c>
      <c r="C48" s="11" t="s">
        <v>28</v>
      </c>
      <c r="D48" s="11" t="s">
        <v>132</v>
      </c>
      <c r="E48" s="12">
        <v>45870</v>
      </c>
      <c r="F48" s="13" t="s">
        <v>133</v>
      </c>
      <c r="G48" s="13" t="s">
        <v>22</v>
      </c>
      <c r="H48" s="11" t="s">
        <v>17</v>
      </c>
      <c r="I48" s="11">
        <v>3</v>
      </c>
      <c r="J48" s="11">
        <v>5685</v>
      </c>
      <c r="K48" s="20">
        <f>SUM(J48:J49)</f>
        <v>11370</v>
      </c>
    </row>
    <row r="49" ht="35" customHeight="1" spans="1:11">
      <c r="A49" s="9">
        <v>47</v>
      </c>
      <c r="B49" s="16"/>
      <c r="C49" s="11" t="s">
        <v>28</v>
      </c>
      <c r="D49" s="11" t="s">
        <v>134</v>
      </c>
      <c r="E49" s="12">
        <v>45884</v>
      </c>
      <c r="F49" s="13" t="s">
        <v>135</v>
      </c>
      <c r="G49" s="13" t="s">
        <v>22</v>
      </c>
      <c r="H49" s="11" t="s">
        <v>17</v>
      </c>
      <c r="I49" s="11">
        <v>3</v>
      </c>
      <c r="J49" s="11">
        <v>5685</v>
      </c>
      <c r="K49" s="22"/>
    </row>
    <row r="50" ht="35" customHeight="1" spans="1:11">
      <c r="A50" s="9">
        <v>48</v>
      </c>
      <c r="B50" s="15" t="s">
        <v>136</v>
      </c>
      <c r="C50" s="11" t="s">
        <v>13</v>
      </c>
      <c r="D50" s="11" t="s">
        <v>137</v>
      </c>
      <c r="E50" s="12">
        <v>45139</v>
      </c>
      <c r="F50" s="13" t="s">
        <v>138</v>
      </c>
      <c r="G50" s="13" t="s">
        <v>36</v>
      </c>
      <c r="H50" s="11" t="s">
        <v>17</v>
      </c>
      <c r="I50" s="11">
        <v>3</v>
      </c>
      <c r="J50" s="11">
        <v>5685</v>
      </c>
      <c r="K50" s="9">
        <f>SUM(J50:J52)</f>
        <v>17055</v>
      </c>
    </row>
    <row r="51" ht="35" customHeight="1" spans="1:11">
      <c r="A51" s="9">
        <v>49</v>
      </c>
      <c r="B51" s="15"/>
      <c r="C51" s="11" t="s">
        <v>13</v>
      </c>
      <c r="D51" s="11" t="s">
        <v>139</v>
      </c>
      <c r="E51" s="12">
        <v>45870</v>
      </c>
      <c r="F51" s="13" t="s">
        <v>140</v>
      </c>
      <c r="G51" s="13" t="s">
        <v>22</v>
      </c>
      <c r="H51" s="11" t="s">
        <v>17</v>
      </c>
      <c r="I51" s="11">
        <v>3</v>
      </c>
      <c r="J51" s="11">
        <v>5685</v>
      </c>
      <c r="K51" s="9"/>
    </row>
    <row r="52" ht="35" customHeight="1" spans="1:11">
      <c r="A52" s="9">
        <v>50</v>
      </c>
      <c r="B52" s="16"/>
      <c r="C52" s="11" t="s">
        <v>13</v>
      </c>
      <c r="D52" s="11" t="s">
        <v>141</v>
      </c>
      <c r="E52" s="12">
        <v>45870</v>
      </c>
      <c r="F52" s="13" t="s">
        <v>142</v>
      </c>
      <c r="G52" s="13" t="s">
        <v>22</v>
      </c>
      <c r="H52" s="11" t="s">
        <v>17</v>
      </c>
      <c r="I52" s="11">
        <v>3</v>
      </c>
      <c r="J52" s="11">
        <v>5685</v>
      </c>
      <c r="K52" s="9"/>
    </row>
    <row r="53" ht="35" customHeight="1" spans="1:11">
      <c r="A53" s="9">
        <v>51</v>
      </c>
      <c r="B53" s="15" t="s">
        <v>143</v>
      </c>
      <c r="C53" s="11" t="s">
        <v>28</v>
      </c>
      <c r="D53" s="11" t="s">
        <v>144</v>
      </c>
      <c r="E53" s="12">
        <v>45856</v>
      </c>
      <c r="F53" s="13" t="s">
        <v>145</v>
      </c>
      <c r="G53" s="13" t="s">
        <v>36</v>
      </c>
      <c r="H53" s="11" t="s">
        <v>17</v>
      </c>
      <c r="I53" s="11">
        <v>3</v>
      </c>
      <c r="J53" s="11">
        <v>5685</v>
      </c>
      <c r="K53" s="9">
        <f>SUM(J53:J56)</f>
        <v>22740</v>
      </c>
    </row>
    <row r="54" ht="35" customHeight="1" spans="1:11">
      <c r="A54" s="9">
        <v>52</v>
      </c>
      <c r="B54" s="15"/>
      <c r="C54" s="11" t="s">
        <v>13</v>
      </c>
      <c r="D54" s="11" t="s">
        <v>146</v>
      </c>
      <c r="E54" s="12">
        <v>45883</v>
      </c>
      <c r="F54" s="13" t="s">
        <v>147</v>
      </c>
      <c r="G54" s="13" t="s">
        <v>50</v>
      </c>
      <c r="H54" s="11" t="s">
        <v>17</v>
      </c>
      <c r="I54" s="11">
        <v>3</v>
      </c>
      <c r="J54" s="11">
        <v>5685</v>
      </c>
      <c r="K54" s="9"/>
    </row>
    <row r="55" ht="35" customHeight="1" spans="1:11">
      <c r="A55" s="9">
        <v>53</v>
      </c>
      <c r="B55" s="15"/>
      <c r="C55" s="11" t="s">
        <v>13</v>
      </c>
      <c r="D55" s="11" t="s">
        <v>148</v>
      </c>
      <c r="E55" s="12">
        <v>45883</v>
      </c>
      <c r="F55" s="13" t="s">
        <v>149</v>
      </c>
      <c r="G55" s="13" t="s">
        <v>36</v>
      </c>
      <c r="H55" s="11" t="s">
        <v>17</v>
      </c>
      <c r="I55" s="11">
        <v>3</v>
      </c>
      <c r="J55" s="11">
        <v>5685</v>
      </c>
      <c r="K55" s="9"/>
    </row>
    <row r="56" ht="35" customHeight="1" spans="1:11">
      <c r="A56" s="9">
        <v>54</v>
      </c>
      <c r="B56" s="16"/>
      <c r="C56" s="11" t="s">
        <v>13</v>
      </c>
      <c r="D56" s="11" t="s">
        <v>150</v>
      </c>
      <c r="E56" s="12">
        <v>45883</v>
      </c>
      <c r="F56" s="13" t="s">
        <v>151</v>
      </c>
      <c r="G56" s="13" t="s">
        <v>36</v>
      </c>
      <c r="H56" s="11" t="s">
        <v>17</v>
      </c>
      <c r="I56" s="11">
        <v>3</v>
      </c>
      <c r="J56" s="11">
        <v>5685</v>
      </c>
      <c r="K56" s="9"/>
    </row>
    <row r="57" customFormat="1" ht="35" customHeight="1" spans="1:11">
      <c r="A57" s="9" t="s">
        <v>152</v>
      </c>
      <c r="B57" s="11"/>
      <c r="C57" s="11"/>
      <c r="D57" s="11"/>
      <c r="E57" s="12"/>
      <c r="F57" s="13"/>
      <c r="G57" s="13"/>
      <c r="H57" s="11"/>
      <c r="I57" s="28">
        <f t="shared" ref="I57:K57" si="2">SUM(I3:I56)</f>
        <v>157</v>
      </c>
      <c r="J57" s="11">
        <f t="shared" si="2"/>
        <v>297515</v>
      </c>
      <c r="K57" s="11">
        <f t="shared" si="2"/>
        <v>297515</v>
      </c>
    </row>
    <row r="58" s="1" customFormat="1" ht="25.2" customHeight="1" spans="1:11">
      <c r="B58" s="29"/>
      <c r="C58" s="29"/>
      <c r="E58" s="29"/>
      <c r="F58" s="29"/>
      <c r="G58" s="29"/>
      <c r="H58" s="29"/>
      <c r="I58" s="29"/>
    </row>
  </sheetData>
  <autoFilter xmlns:etc="http://www.wps.cn/officeDocument/2017/etCustomData" ref="A2:L58" etc:filterBottomFollowUsedRange="0">
    <extLst/>
  </autoFilter>
  <mergeCells count="29">
    <mergeCell ref="A1:K1"/>
    <mergeCell ref="B3:B6"/>
    <mergeCell ref="B7:B10"/>
    <mergeCell ref="B12:B18"/>
    <mergeCell ref="B19:B21"/>
    <mergeCell ref="B22:B24"/>
    <mergeCell ref="B25:B27"/>
    <mergeCell ref="B28:B31"/>
    <mergeCell ref="B32:B34"/>
    <mergeCell ref="B35:B37"/>
    <mergeCell ref="B38:B42"/>
    <mergeCell ref="B44:B47"/>
    <mergeCell ref="B48:B49"/>
    <mergeCell ref="B50:B52"/>
    <mergeCell ref="B53:B56"/>
    <mergeCell ref="K3:K6"/>
    <mergeCell ref="K7:K10"/>
    <mergeCell ref="K12:K18"/>
    <mergeCell ref="K19:K21"/>
    <mergeCell ref="K22:K24"/>
    <mergeCell ref="K25:K27"/>
    <mergeCell ref="K28:K31"/>
    <mergeCell ref="K32:K34"/>
    <mergeCell ref="K35:K37"/>
    <mergeCell ref="K38:K42"/>
    <mergeCell ref="K44:K47"/>
    <mergeCell ref="K48:K49"/>
    <mergeCell ref="K50:K52"/>
    <mergeCell ref="K53:K56"/>
  </mergeCells>
  <pageMargins left="0.751388888888889" right="0.751388888888889" top="0.605555555555556" bottom="0.605555555555556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　　　　</cp:lastModifiedBy>
  <dcterms:created xsi:type="dcterms:W3CDTF">2026-08-25T08:18:00Z</dcterms:created>
  <dcterms:modified xsi:type="dcterms:W3CDTF">2026-09-03T03:19:41Z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C14324516CC34EE4A33C45A1928848FB_11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