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发结算11.28 (2)" sheetId="1" r:id="rId1"/>
  </sheets>
  <definedNames>
    <definedName name="_xlnm._FilterDatabase" localSheetId="0" hidden="1">'预发结算11.28 (2)'!$A$3:$XFA$114</definedName>
    <definedName name="_xlnm.Print_Area" localSheetId="0">'预发结算11.28 (2)'!$A$1:$XFA$114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<sst xmlns="http://schemas.openxmlformats.org/spreadsheetml/2006/main" count="595" uniqueCount="275">
  <si>
    <t>附件</t>
  </si>
  <si>
    <t>2024年1-6月公益性岗位补贴发放汇总表</t>
  </si>
  <si>
    <t>序号</t>
  </si>
  <si>
    <t>单位名称</t>
  </si>
  <si>
    <t>岗位名称</t>
  </si>
  <si>
    <t>安置
人员</t>
  </si>
  <si>
    <t>身份证号</t>
  </si>
  <si>
    <t>安置时间</t>
  </si>
  <si>
    <t>预拨享受时间</t>
  </si>
  <si>
    <t>补贴
标准（元）</t>
  </si>
  <si>
    <t>预拨补贴月数（个）</t>
  </si>
  <si>
    <t>已预拨补贴
  金额（元）</t>
  </si>
  <si>
    <t>预拨合计金额</t>
  </si>
  <si>
    <t>应享受时间</t>
  </si>
  <si>
    <t>补贴月数（个）</t>
  </si>
  <si>
    <t>应补贴金额</t>
  </si>
  <si>
    <t>合计金额</t>
  </si>
  <si>
    <t>应收差额</t>
  </si>
  <si>
    <t>应付差额</t>
  </si>
  <si>
    <t>备注</t>
  </si>
  <si>
    <t>宁化县曹坊镇人民政府</t>
  </si>
  <si>
    <t>乡村振兴协理员</t>
  </si>
  <si>
    <t>曹煜英</t>
  </si>
  <si>
    <t>350424********2025</t>
  </si>
  <si>
    <t>2024.1-5</t>
  </si>
  <si>
    <t>2024.1-2</t>
  </si>
  <si>
    <t>3月退出</t>
  </si>
  <si>
    <t>傅仕权</t>
  </si>
  <si>
    <t>350424********8018</t>
  </si>
  <si>
    <t>2024.1-3</t>
  </si>
  <si>
    <t>4月退出</t>
  </si>
  <si>
    <t>聂文英</t>
  </si>
  <si>
    <t>350424********2026</t>
  </si>
  <si>
    <t>保洁</t>
  </si>
  <si>
    <t>吴发根</t>
  </si>
  <si>
    <t>350424********2016</t>
  </si>
  <si>
    <t>2024.1-6</t>
  </si>
  <si>
    <t>赖国永</t>
  </si>
  <si>
    <t>350424********201X</t>
  </si>
  <si>
    <t>曹俊翔</t>
  </si>
  <si>
    <t>350424********2017</t>
  </si>
  <si>
    <t>张妹老</t>
  </si>
  <si>
    <t>350424********2020</t>
  </si>
  <si>
    <t>宁化县淮土镇人民政府</t>
  </si>
  <si>
    <t>社会事务</t>
  </si>
  <si>
    <t>张永兴</t>
  </si>
  <si>
    <t>350424********0518</t>
  </si>
  <si>
    <t>孙琳</t>
  </si>
  <si>
    <t>350424********054X</t>
  </si>
  <si>
    <t>罗海华</t>
  </si>
  <si>
    <t>350424********0561</t>
  </si>
  <si>
    <t>杨大权</t>
  </si>
  <si>
    <t>350424********0512</t>
  </si>
  <si>
    <t>张其中</t>
  </si>
  <si>
    <t>350424********0537</t>
  </si>
  <si>
    <t>赖检秀</t>
  </si>
  <si>
    <t>362137********1941</t>
  </si>
  <si>
    <t>廖永金</t>
  </si>
  <si>
    <t>350424********0579</t>
  </si>
  <si>
    <t>张烨</t>
  </si>
  <si>
    <t>350424********0540</t>
  </si>
  <si>
    <t>2月退出</t>
  </si>
  <si>
    <t>宁化县济村乡人民政府</t>
  </si>
  <si>
    <t>曾扬方</t>
  </si>
  <si>
    <t>350424********081X</t>
  </si>
  <si>
    <t>张瑞彬</t>
  </si>
  <si>
    <t>350424********0813</t>
  </si>
  <si>
    <t>张增珠</t>
  </si>
  <si>
    <t>350424********0849</t>
  </si>
  <si>
    <t>张清飞</t>
  </si>
  <si>
    <t>350424********0817</t>
  </si>
  <si>
    <t>因2024年1-6存在个体户身份，不予补贴</t>
  </si>
  <si>
    <t>巫升勇</t>
  </si>
  <si>
    <t>周恬仪</t>
  </si>
  <si>
    <t>360681********4726</t>
  </si>
  <si>
    <t>6月退出</t>
  </si>
  <si>
    <t>宁化县中沙乡人民政府</t>
  </si>
  <si>
    <t>夏长云</t>
  </si>
  <si>
    <t>350424********1218</t>
  </si>
  <si>
    <t>张桂林</t>
  </si>
  <si>
    <t>350424********582X</t>
  </si>
  <si>
    <t>曾文乐</t>
  </si>
  <si>
    <t>350424********1248</t>
  </si>
  <si>
    <t>张冬根</t>
  </si>
  <si>
    <t>350424********1219</t>
  </si>
  <si>
    <t>曾县强</t>
  </si>
  <si>
    <t>350424********1213</t>
  </si>
  <si>
    <t>马金娥</t>
  </si>
  <si>
    <t>350424********1042</t>
  </si>
  <si>
    <t>宁化县治平畲族乡人民政府</t>
  </si>
  <si>
    <t>邓泽辉</t>
  </si>
  <si>
    <t>350424********2218</t>
  </si>
  <si>
    <t>连允富</t>
  </si>
  <si>
    <t>350424********2213</t>
  </si>
  <si>
    <t>胡顺书</t>
  </si>
  <si>
    <t>350424********2210</t>
  </si>
  <si>
    <t>兰红英</t>
  </si>
  <si>
    <t>350424********224X</t>
  </si>
  <si>
    <t>曾莉</t>
  </si>
  <si>
    <t>350424********222X</t>
  </si>
  <si>
    <t>赖鸿晖</t>
  </si>
  <si>
    <t>雷燕琴</t>
  </si>
  <si>
    <t>350424********2223</t>
  </si>
  <si>
    <t>邱梦婷</t>
  </si>
  <si>
    <t>350424********2224</t>
  </si>
  <si>
    <t>4月退出（工资至发了2024.1-2的，故仅补贴2个月）</t>
  </si>
  <si>
    <t>宁化县城南镇人民政府</t>
  </si>
  <si>
    <t>张居鑫</t>
  </si>
  <si>
    <t>350424********1812</t>
  </si>
  <si>
    <t>张东发</t>
  </si>
  <si>
    <t>350424********1816</t>
  </si>
  <si>
    <t>张富财</t>
  </si>
  <si>
    <t>350424********1827</t>
  </si>
  <si>
    <t>肖淑瑛</t>
  </si>
  <si>
    <t>350424********1829</t>
  </si>
  <si>
    <t>王芳勇</t>
  </si>
  <si>
    <t>350424********0519</t>
  </si>
  <si>
    <t>宁化县翠江镇人民政府</t>
  </si>
  <si>
    <t>罗淑怡</t>
  </si>
  <si>
    <t>350424********052X</t>
  </si>
  <si>
    <t>黄佳惠</t>
  </si>
  <si>
    <t>350424********202X</t>
  </si>
  <si>
    <t>曾婕</t>
  </si>
  <si>
    <t>350424********0023</t>
  </si>
  <si>
    <t>马青红</t>
  </si>
  <si>
    <t>350424********0026</t>
  </si>
  <si>
    <t>温槐生</t>
  </si>
  <si>
    <t>350424********0016</t>
  </si>
  <si>
    <t>伍萍芳</t>
  </si>
  <si>
    <t>350424********1025</t>
  </si>
  <si>
    <t>刘瑾</t>
  </si>
  <si>
    <t>350424********1633</t>
  </si>
  <si>
    <t>童锦俊</t>
  </si>
  <si>
    <t>350424********0030</t>
  </si>
  <si>
    <t>巫财根</t>
  </si>
  <si>
    <t>350424********0011</t>
  </si>
  <si>
    <t>雷爱光</t>
  </si>
  <si>
    <t>350424********0047</t>
  </si>
  <si>
    <t>生态管护</t>
  </si>
  <si>
    <t>雷润英</t>
  </si>
  <si>
    <t>350424********0010</t>
  </si>
  <si>
    <t>2024年3月27日起注册个体工商户，故仅予补贴3个月</t>
  </si>
  <si>
    <t>宁化县泉上镇人民政府</t>
  </si>
  <si>
    <t>张珍阳</t>
  </si>
  <si>
    <t>350424********0211</t>
  </si>
  <si>
    <t>刘勇</t>
  </si>
  <si>
    <t>350424********1616</t>
  </si>
  <si>
    <t>巫灵妹</t>
  </si>
  <si>
    <t>350424********0243</t>
  </si>
  <si>
    <t>翁文祥</t>
  </si>
  <si>
    <t>350424********0216</t>
  </si>
  <si>
    <t>2024.6月到龄退休，故仅予补贴至5月</t>
  </si>
  <si>
    <t>黄宗金</t>
  </si>
  <si>
    <t>350424********0236</t>
  </si>
  <si>
    <t>宁化县城郊镇人民政府</t>
  </si>
  <si>
    <t>劳动保障协理员</t>
  </si>
  <si>
    <t>邹传清</t>
  </si>
  <si>
    <t>350424********1010</t>
  </si>
  <si>
    <t>丘筱轲</t>
  </si>
  <si>
    <t>350424********1027</t>
  </si>
  <si>
    <t>王继红</t>
  </si>
  <si>
    <t>350424********0522</t>
  </si>
  <si>
    <t>廖馨怡</t>
  </si>
  <si>
    <t>350424********0043</t>
  </si>
  <si>
    <t>1月退出</t>
  </si>
  <si>
    <t>谢美红</t>
  </si>
  <si>
    <t>350424********0729</t>
  </si>
  <si>
    <t>张毅辉</t>
  </si>
  <si>
    <t>350424********071X</t>
  </si>
  <si>
    <t>阴榕荣</t>
  </si>
  <si>
    <t>350424********1014</t>
  </si>
  <si>
    <t>巫立祥</t>
  </si>
  <si>
    <t>宁化县安乐镇人民政府</t>
  </si>
  <si>
    <t>谢添富</t>
  </si>
  <si>
    <t>350424********1919</t>
  </si>
  <si>
    <t>詹细妹</t>
  </si>
  <si>
    <t>350424********2221</t>
  </si>
  <si>
    <t>马新庭</t>
  </si>
  <si>
    <t>350424********1937</t>
  </si>
  <si>
    <t>吴东根</t>
  </si>
  <si>
    <t>350424********191X</t>
  </si>
  <si>
    <t>宁化县安远镇人民政府</t>
  </si>
  <si>
    <t>林仕兴</t>
  </si>
  <si>
    <t>350424********163X</t>
  </si>
  <si>
    <t>周金香</t>
  </si>
  <si>
    <t>350424********1441</t>
  </si>
  <si>
    <t>李正荣</t>
  </si>
  <si>
    <t>350424********1632</t>
  </si>
  <si>
    <t>伍欣</t>
  </si>
  <si>
    <t>350424********6927</t>
  </si>
  <si>
    <t>赵德琴</t>
  </si>
  <si>
    <t>520201********3623</t>
  </si>
  <si>
    <t>熊贵香</t>
  </si>
  <si>
    <t>362137********1021</t>
  </si>
  <si>
    <t>保洁环卫</t>
  </si>
  <si>
    <t>张建斌</t>
  </si>
  <si>
    <t>350424********1613</t>
  </si>
  <si>
    <t>曾丛生</t>
  </si>
  <si>
    <t>宁化县水茜镇人民政府</t>
  </si>
  <si>
    <t>王雪金</t>
  </si>
  <si>
    <t>350424********1463</t>
  </si>
  <si>
    <t>谢琴秀</t>
  </si>
  <si>
    <t>350424********1422</t>
  </si>
  <si>
    <t>邱永隆</t>
  </si>
  <si>
    <t>350424********1417</t>
  </si>
  <si>
    <t>赖子荣</t>
  </si>
  <si>
    <t>350424********1432</t>
  </si>
  <si>
    <t>赖宝林</t>
  </si>
  <si>
    <t>350424********1424</t>
  </si>
  <si>
    <t>4月退出（3月时已至福州就业）</t>
  </si>
  <si>
    <t>余炀</t>
  </si>
  <si>
    <t>350424********1416</t>
  </si>
  <si>
    <t>范清云</t>
  </si>
  <si>
    <t>2024.5-6</t>
  </si>
  <si>
    <t>2024年5月新增</t>
  </si>
  <si>
    <t>黄带梅</t>
  </si>
  <si>
    <t>350424********1426</t>
  </si>
  <si>
    <t>王丽丽</t>
  </si>
  <si>
    <t>350424********1428</t>
  </si>
  <si>
    <t>宁化县湖村镇人民政府</t>
  </si>
  <si>
    <t>陈炉金</t>
  </si>
  <si>
    <t>350424********0940</t>
  </si>
  <si>
    <t>谢小明</t>
  </si>
  <si>
    <t>350424********0924</t>
  </si>
  <si>
    <t>陈财标</t>
  </si>
  <si>
    <t>350424********0919</t>
  </si>
  <si>
    <t>张清兰</t>
  </si>
  <si>
    <t>350424********0541</t>
  </si>
  <si>
    <t>邱淑梅</t>
  </si>
  <si>
    <t>350424********0948</t>
  </si>
  <si>
    <t>曾念旺</t>
  </si>
  <si>
    <t>350424********0977</t>
  </si>
  <si>
    <t>陈良聪</t>
  </si>
  <si>
    <t>350424********0914</t>
  </si>
  <si>
    <t>2024年1月新增</t>
  </si>
  <si>
    <t>宁化县河龙乡人民政府</t>
  </si>
  <si>
    <t>伊良福</t>
  </si>
  <si>
    <t>350424********1313</t>
  </si>
  <si>
    <t>黄红</t>
  </si>
  <si>
    <t>360735********1629</t>
  </si>
  <si>
    <t>毛秀萍</t>
  </si>
  <si>
    <t>350424********1325</t>
  </si>
  <si>
    <t>伊秀春</t>
  </si>
  <si>
    <t>350424********1320</t>
  </si>
  <si>
    <t>黄石生</t>
  </si>
  <si>
    <t>350424********1310</t>
  </si>
  <si>
    <t>谢邦利</t>
  </si>
  <si>
    <t>350424********1315</t>
  </si>
  <si>
    <t>宁化县方田乡人民政府</t>
  </si>
  <si>
    <t>丁月云</t>
  </si>
  <si>
    <t>350424********0710</t>
  </si>
  <si>
    <t>巫龙珠</t>
  </si>
  <si>
    <t>350424********2043</t>
  </si>
  <si>
    <t>2024年3月5日注册个体工商户，故仅予补贴1-2月</t>
  </si>
  <si>
    <t>丁华清</t>
  </si>
  <si>
    <t>350424********0726</t>
  </si>
  <si>
    <t>张河勇</t>
  </si>
  <si>
    <t>350424********0712</t>
  </si>
  <si>
    <t>黄尚伙</t>
  </si>
  <si>
    <t>张旺青</t>
  </si>
  <si>
    <t>350424********0714</t>
  </si>
  <si>
    <t>范志超</t>
  </si>
  <si>
    <t>宁化县石壁镇人民政府</t>
  </si>
  <si>
    <t>张满根</t>
  </si>
  <si>
    <t>350424********0311</t>
  </si>
  <si>
    <t>2024.1-6期间均为个体工商户，故均不予补贴</t>
  </si>
  <si>
    <t>张龙贵</t>
  </si>
  <si>
    <t>350424********0374</t>
  </si>
  <si>
    <t>张松木</t>
  </si>
  <si>
    <t>350424********0314</t>
  </si>
  <si>
    <t>张河珠</t>
  </si>
  <si>
    <t>350424********0341</t>
  </si>
  <si>
    <t>张冬梅</t>
  </si>
  <si>
    <t>350424********0322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</si>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</sst>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d"/>
    <numFmt numFmtId="177" formatCode="yyyy/mm/dd"/>
  </numFmts>
  <fonts count="34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9"/>
      <name val="宋体"/>
      <charset val="134"/>
      <scheme val="minor"/>
    </font>
    <font>
      <sz val="14"/>
      <name val="宋体"/>
      <charset val="134"/>
      <scheme val="major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5"/>
  <sheetViews>
    <sheetView tabSelected="1" view="pageBreakPreview" zoomScaleNormal="90" workbookViewId="0">
      <pane xSplit="5" ySplit="4" topLeftCell="F102" activePane="bottomRight" state="frozen"/>
      <selection/>
      <selection pane="topRight"/>
      <selection pane="bottomLeft"/>
      <selection pane="bottomRight" activeCell="G103" sqref="G103"/>
    </sheetView>
  </sheetViews>
  <sheetFormatPr defaultColWidth="8.8" defaultRowHeight="14.25"/>
  <cols>
    <col min="1" max="1" width="4" style="8" customWidth="1"/>
    <col min="2" max="2" width="16.8" style="9" customWidth="1"/>
    <col min="3" max="3" width="11" style="10" customWidth="1"/>
    <col min="4" max="4" width="6.58333333333333" style="9" customWidth="1"/>
    <col min="5" max="5" width="15.9666666666667" style="8" customWidth="1"/>
    <col min="6" max="6" width="8.51666666666667" style="11" customWidth="1"/>
    <col min="7" max="7" width="9.2" style="9" customWidth="1"/>
    <col min="8" max="8" width="5.775" style="9" customWidth="1"/>
    <col min="9" max="9" width="5.6" style="9" customWidth="1"/>
    <col min="10" max="10" width="11.1" style="9" customWidth="1"/>
    <col min="11" max="11" width="9.6" style="9" customWidth="1"/>
    <col min="12" max="12" width="9" style="9" customWidth="1"/>
    <col min="13" max="13" width="6.10833333333333" style="9" customWidth="1"/>
    <col min="14" max="14" width="8.125" style="9" customWidth="1"/>
    <col min="15" max="16" width="8.5" style="9" customWidth="1"/>
    <col min="17" max="17" width="7.6" style="9" customWidth="1"/>
    <col min="18" max="18" width="14.5" style="9" customWidth="1"/>
    <col min="19" max="16364" width="8.8" style="6"/>
  </cols>
  <sheetData>
    <row r="1" ht="17" customHeight="1" spans="1:2">
      <c r="A1" s="12" t="s">
        <v>0</v>
      </c>
      <c r="B1" s="12"/>
    </row>
    <row r="2" ht="37" customHeight="1" spans="1:18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1" customFormat="1" ht="52" customHeight="1" spans="1:18">
      <c r="A3" s="15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8" t="s">
        <v>7</v>
      </c>
      <c r="G3" s="16" t="s">
        <v>8</v>
      </c>
      <c r="H3" s="17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</row>
    <row r="4" s="2" customFormat="1" ht="25" customHeight="1" spans="1:18">
      <c r="A4" s="19">
        <v>1</v>
      </c>
      <c r="B4" s="20" t="s">
        <v>20</v>
      </c>
      <c r="C4" s="21" t="s">
        <v>21</v>
      </c>
      <c r="D4" s="22" t="s">
        <v>22</v>
      </c>
      <c r="E4" s="22" t="s">
        <v>23</v>
      </c>
      <c r="F4" s="23">
        <v>45139</v>
      </c>
      <c r="G4" s="22" t="s">
        <v>24</v>
      </c>
      <c r="H4" s="21">
        <v>1660</v>
      </c>
      <c r="I4" s="30">
        <v>5</v>
      </c>
      <c r="J4" s="22">
        <v>8300</v>
      </c>
      <c r="K4" s="20">
        <f>SUM(J4:J10)</f>
        <v>58100</v>
      </c>
      <c r="L4" s="22" t="s">
        <v>25</v>
      </c>
      <c r="M4" s="22">
        <v>2</v>
      </c>
      <c r="N4" s="22">
        <f>M4*1660</f>
        <v>3320</v>
      </c>
      <c r="O4" s="22">
        <f>SUM(N4:N10)</f>
        <v>56440</v>
      </c>
      <c r="P4" s="32">
        <f>K4-O4</f>
        <v>1660</v>
      </c>
      <c r="Q4" s="32">
        <v>0</v>
      </c>
      <c r="R4" s="19" t="s">
        <v>26</v>
      </c>
    </row>
    <row r="5" s="2" customFormat="1" ht="25" customHeight="1" spans="1:18">
      <c r="A5" s="19">
        <v>2</v>
      </c>
      <c r="B5" s="24"/>
      <c r="C5" s="21" t="s">
        <v>21</v>
      </c>
      <c r="D5" s="22" t="s">
        <v>27</v>
      </c>
      <c r="E5" s="22" t="s">
        <v>28</v>
      </c>
      <c r="F5" s="23">
        <v>45139</v>
      </c>
      <c r="G5" s="22" t="s">
        <v>24</v>
      </c>
      <c r="H5" s="21">
        <v>1660</v>
      </c>
      <c r="I5" s="30">
        <v>5</v>
      </c>
      <c r="J5" s="22">
        <v>8300</v>
      </c>
      <c r="K5" s="24"/>
      <c r="L5" s="22" t="s">
        <v>29</v>
      </c>
      <c r="M5" s="22">
        <v>3</v>
      </c>
      <c r="N5" s="22">
        <f>M5*1660</f>
        <v>4980</v>
      </c>
      <c r="O5" s="22"/>
      <c r="P5" s="33"/>
      <c r="Q5" s="33"/>
      <c r="R5" s="19" t="s">
        <v>30</v>
      </c>
    </row>
    <row r="6" s="2" customFormat="1" ht="25" customHeight="1" spans="1:18">
      <c r="A6" s="19">
        <v>3</v>
      </c>
      <c r="B6" s="24"/>
      <c r="C6" s="21" t="s">
        <v>21</v>
      </c>
      <c r="D6" s="22" t="s">
        <v>31</v>
      </c>
      <c r="E6" s="22" t="s">
        <v>32</v>
      </c>
      <c r="F6" s="23">
        <v>45139</v>
      </c>
      <c r="G6" s="22" t="s">
        <v>24</v>
      </c>
      <c r="H6" s="21">
        <v>1660</v>
      </c>
      <c r="I6" s="30">
        <v>5</v>
      </c>
      <c r="J6" s="22">
        <v>8300</v>
      </c>
      <c r="K6" s="24"/>
      <c r="L6" s="21" t="s">
        <v>24</v>
      </c>
      <c r="M6" s="21">
        <v>5</v>
      </c>
      <c r="N6" s="22">
        <f>M6*1660</f>
        <v>8300</v>
      </c>
      <c r="O6" s="22"/>
      <c r="P6" s="33"/>
      <c r="Q6" s="33"/>
      <c r="R6" s="19"/>
    </row>
    <row r="7" s="2" customFormat="1" ht="25" customHeight="1" spans="1:18">
      <c r="A7" s="19">
        <v>4</v>
      </c>
      <c r="B7" s="24"/>
      <c r="C7" s="21" t="s">
        <v>33</v>
      </c>
      <c r="D7" s="22" t="s">
        <v>34</v>
      </c>
      <c r="E7" s="22" t="s">
        <v>35</v>
      </c>
      <c r="F7" s="23">
        <v>45139</v>
      </c>
      <c r="G7" s="22" t="s">
        <v>24</v>
      </c>
      <c r="H7" s="21">
        <v>1660</v>
      </c>
      <c r="I7" s="30">
        <v>5</v>
      </c>
      <c r="J7" s="22">
        <v>8300</v>
      </c>
      <c r="K7" s="24"/>
      <c r="L7" s="22" t="s">
        <v>36</v>
      </c>
      <c r="M7" s="22">
        <v>6</v>
      </c>
      <c r="N7" s="22">
        <f>M7*1660</f>
        <v>9960</v>
      </c>
      <c r="O7" s="22"/>
      <c r="P7" s="33"/>
      <c r="Q7" s="33"/>
      <c r="R7" s="19"/>
    </row>
    <row r="8" s="3" customFormat="1" ht="25" customHeight="1" spans="1:21">
      <c r="A8" s="19">
        <v>5</v>
      </c>
      <c r="B8" s="24"/>
      <c r="C8" s="21" t="s">
        <v>33</v>
      </c>
      <c r="D8" s="21" t="s">
        <v>37</v>
      </c>
      <c r="E8" s="22" t="s">
        <v>38</v>
      </c>
      <c r="F8" s="23">
        <v>44831</v>
      </c>
      <c r="G8" s="21" t="s">
        <v>24</v>
      </c>
      <c r="H8" s="21">
        <v>1660</v>
      </c>
      <c r="I8" s="30">
        <v>5</v>
      </c>
      <c r="J8" s="21">
        <v>8300</v>
      </c>
      <c r="K8" s="27"/>
      <c r="L8" s="22" t="s">
        <v>36</v>
      </c>
      <c r="M8" s="22">
        <v>6</v>
      </c>
      <c r="N8" s="22">
        <f>M8*1660</f>
        <v>9960</v>
      </c>
      <c r="O8" s="21"/>
      <c r="P8" s="33"/>
      <c r="Q8" s="33"/>
      <c r="R8" s="19"/>
      <c r="S8" s="2"/>
      <c r="T8" s="2"/>
      <c r="U8" s="2"/>
    </row>
    <row r="9" s="2" customFormat="1" ht="25" customHeight="1" spans="1:18">
      <c r="A9" s="19">
        <v>6</v>
      </c>
      <c r="B9" s="24"/>
      <c r="C9" s="21" t="s">
        <v>33</v>
      </c>
      <c r="D9" s="22" t="s">
        <v>39</v>
      </c>
      <c r="E9" s="22" t="s">
        <v>40</v>
      </c>
      <c r="F9" s="23">
        <v>44774</v>
      </c>
      <c r="G9" s="22" t="s">
        <v>24</v>
      </c>
      <c r="H9" s="21">
        <v>1660</v>
      </c>
      <c r="I9" s="30">
        <v>5</v>
      </c>
      <c r="J9" s="22">
        <v>8300</v>
      </c>
      <c r="K9" s="24"/>
      <c r="L9" s="22" t="s">
        <v>36</v>
      </c>
      <c r="M9" s="22">
        <v>6</v>
      </c>
      <c r="N9" s="22">
        <f>M9*1660</f>
        <v>9960</v>
      </c>
      <c r="O9" s="22"/>
      <c r="P9" s="33"/>
      <c r="Q9" s="33"/>
      <c r="R9" s="19"/>
    </row>
    <row r="10" s="3" customFormat="1" ht="25" customHeight="1" spans="1:21">
      <c r="A10" s="19">
        <v>7</v>
      </c>
      <c r="B10" s="25"/>
      <c r="C10" s="21" t="s">
        <v>33</v>
      </c>
      <c r="D10" s="21" t="s">
        <v>41</v>
      </c>
      <c r="E10" s="22" t="s">
        <v>42</v>
      </c>
      <c r="F10" s="23">
        <v>44774</v>
      </c>
      <c r="G10" s="21" t="s">
        <v>24</v>
      </c>
      <c r="H10" s="21">
        <v>1660</v>
      </c>
      <c r="I10" s="30">
        <v>5</v>
      </c>
      <c r="J10" s="21">
        <v>8300</v>
      </c>
      <c r="K10" s="29"/>
      <c r="L10" s="21" t="s">
        <v>36</v>
      </c>
      <c r="M10" s="21">
        <v>6</v>
      </c>
      <c r="N10" s="22">
        <f>M10*1660</f>
        <v>9960</v>
      </c>
      <c r="O10" s="21"/>
      <c r="P10" s="34"/>
      <c r="Q10" s="34"/>
      <c r="R10" s="19"/>
      <c r="S10" s="2"/>
      <c r="T10" s="2"/>
      <c r="U10" s="2"/>
    </row>
    <row r="11" s="2" customFormat="1" ht="25" customHeight="1" spans="1:18">
      <c r="A11" s="19">
        <v>8</v>
      </c>
      <c r="B11" s="20" t="s">
        <v>43</v>
      </c>
      <c r="C11" s="21" t="s">
        <v>44</v>
      </c>
      <c r="D11" s="22" t="s">
        <v>45</v>
      </c>
      <c r="E11" s="22" t="s">
        <v>46</v>
      </c>
      <c r="F11" s="23">
        <v>44774</v>
      </c>
      <c r="G11" s="22" t="s">
        <v>24</v>
      </c>
      <c r="H11" s="21">
        <v>1660</v>
      </c>
      <c r="I11" s="30">
        <v>5</v>
      </c>
      <c r="J11" s="22">
        <v>8300</v>
      </c>
      <c r="K11" s="20">
        <f>SUM(J11:J18)</f>
        <v>66400</v>
      </c>
      <c r="L11" s="22" t="s">
        <v>36</v>
      </c>
      <c r="M11" s="22">
        <v>6</v>
      </c>
      <c r="N11" s="22">
        <f>M11*1660</f>
        <v>9960</v>
      </c>
      <c r="O11" s="22">
        <f>SUM(N11:N18)</f>
        <v>71380</v>
      </c>
      <c r="P11" s="32">
        <v>0</v>
      </c>
      <c r="Q11" s="32">
        <f>K11-O11</f>
        <v>-4980</v>
      </c>
      <c r="R11" s="19"/>
    </row>
    <row r="12" s="2" customFormat="1" ht="25" customHeight="1" spans="1:18">
      <c r="A12" s="19">
        <v>9</v>
      </c>
      <c r="B12" s="24"/>
      <c r="C12" s="21" t="s">
        <v>21</v>
      </c>
      <c r="D12" s="22" t="s">
        <v>47</v>
      </c>
      <c r="E12" s="22" t="s">
        <v>48</v>
      </c>
      <c r="F12" s="23">
        <v>44806</v>
      </c>
      <c r="G12" s="22" t="s">
        <v>24</v>
      </c>
      <c r="H12" s="21">
        <v>1660</v>
      </c>
      <c r="I12" s="30">
        <v>5</v>
      </c>
      <c r="J12" s="22">
        <v>8300</v>
      </c>
      <c r="K12" s="24"/>
      <c r="L12" s="22" t="s">
        <v>36</v>
      </c>
      <c r="M12" s="22">
        <v>6</v>
      </c>
      <c r="N12" s="22">
        <f>M12*1660</f>
        <v>9960</v>
      </c>
      <c r="O12" s="22"/>
      <c r="P12" s="33"/>
      <c r="Q12" s="33"/>
      <c r="R12" s="19"/>
    </row>
    <row r="13" s="2" customFormat="1" ht="25" customHeight="1" spans="1:18">
      <c r="A13" s="19">
        <v>10</v>
      </c>
      <c r="B13" s="24"/>
      <c r="C13" s="21" t="s">
        <v>33</v>
      </c>
      <c r="D13" s="22" t="s">
        <v>49</v>
      </c>
      <c r="E13" s="22" t="s">
        <v>50</v>
      </c>
      <c r="F13" s="23">
        <v>44824</v>
      </c>
      <c r="G13" s="22" t="s">
        <v>24</v>
      </c>
      <c r="H13" s="21">
        <v>1660</v>
      </c>
      <c r="I13" s="30">
        <v>5</v>
      </c>
      <c r="J13" s="22">
        <v>8300</v>
      </c>
      <c r="K13" s="24"/>
      <c r="L13" s="22" t="s">
        <v>36</v>
      </c>
      <c r="M13" s="22">
        <v>6</v>
      </c>
      <c r="N13" s="22">
        <f>M13*1660</f>
        <v>9960</v>
      </c>
      <c r="O13" s="22"/>
      <c r="P13" s="33"/>
      <c r="Q13" s="33"/>
      <c r="R13" s="19"/>
    </row>
    <row r="14" s="2" customFormat="1" ht="25" customHeight="1" spans="1:18">
      <c r="A14" s="19">
        <v>11</v>
      </c>
      <c r="B14" s="24"/>
      <c r="C14" s="21" t="s">
        <v>33</v>
      </c>
      <c r="D14" s="22" t="s">
        <v>51</v>
      </c>
      <c r="E14" s="22" t="s">
        <v>52</v>
      </c>
      <c r="F14" s="23">
        <v>45047</v>
      </c>
      <c r="G14" s="22" t="s">
        <v>24</v>
      </c>
      <c r="H14" s="21">
        <v>1660</v>
      </c>
      <c r="I14" s="30">
        <v>5</v>
      </c>
      <c r="J14" s="22">
        <v>8300</v>
      </c>
      <c r="K14" s="24"/>
      <c r="L14" s="22" t="s">
        <v>36</v>
      </c>
      <c r="M14" s="22">
        <v>6</v>
      </c>
      <c r="N14" s="22">
        <f>M14*1660</f>
        <v>9960</v>
      </c>
      <c r="O14" s="22"/>
      <c r="P14" s="33"/>
      <c r="Q14" s="33"/>
      <c r="R14" s="19"/>
    </row>
    <row r="15" s="2" customFormat="1" ht="25" customHeight="1" spans="1:18">
      <c r="A15" s="19">
        <v>12</v>
      </c>
      <c r="B15" s="24"/>
      <c r="C15" s="21" t="s">
        <v>33</v>
      </c>
      <c r="D15" s="22" t="s">
        <v>53</v>
      </c>
      <c r="E15" s="22" t="s">
        <v>54</v>
      </c>
      <c r="F15" s="23">
        <v>45140</v>
      </c>
      <c r="G15" s="22" t="s">
        <v>24</v>
      </c>
      <c r="H15" s="21">
        <v>1660</v>
      </c>
      <c r="I15" s="30">
        <v>5</v>
      </c>
      <c r="J15" s="22">
        <v>8300</v>
      </c>
      <c r="K15" s="24"/>
      <c r="L15" s="22" t="s">
        <v>36</v>
      </c>
      <c r="M15" s="22">
        <v>6</v>
      </c>
      <c r="N15" s="22">
        <f>M15*1660</f>
        <v>9960</v>
      </c>
      <c r="O15" s="22"/>
      <c r="P15" s="33"/>
      <c r="Q15" s="33"/>
      <c r="R15" s="19"/>
    </row>
    <row r="16" s="2" customFormat="1" ht="25" customHeight="1" spans="1:18">
      <c r="A16" s="19">
        <v>13</v>
      </c>
      <c r="B16" s="24"/>
      <c r="C16" s="21" t="s">
        <v>33</v>
      </c>
      <c r="D16" s="22" t="s">
        <v>55</v>
      </c>
      <c r="E16" s="22" t="s">
        <v>56</v>
      </c>
      <c r="F16" s="23">
        <v>45140</v>
      </c>
      <c r="G16" s="22" t="s">
        <v>24</v>
      </c>
      <c r="H16" s="21">
        <v>1660</v>
      </c>
      <c r="I16" s="30">
        <v>5</v>
      </c>
      <c r="J16" s="22">
        <v>8300</v>
      </c>
      <c r="K16" s="24"/>
      <c r="L16" s="22" t="s">
        <v>36</v>
      </c>
      <c r="M16" s="22">
        <v>6</v>
      </c>
      <c r="N16" s="22">
        <f>M16*1660</f>
        <v>9960</v>
      </c>
      <c r="O16" s="22"/>
      <c r="P16" s="33"/>
      <c r="Q16" s="33"/>
      <c r="R16" s="19"/>
    </row>
    <row r="17" s="2" customFormat="1" ht="25" customHeight="1" spans="1:18">
      <c r="A17" s="19">
        <v>14</v>
      </c>
      <c r="B17" s="24"/>
      <c r="C17" s="21" t="s">
        <v>33</v>
      </c>
      <c r="D17" s="22" t="s">
        <v>57</v>
      </c>
      <c r="E17" s="22" t="s">
        <v>58</v>
      </c>
      <c r="F17" s="23">
        <v>45140</v>
      </c>
      <c r="G17" s="22" t="s">
        <v>24</v>
      </c>
      <c r="H17" s="21">
        <v>1660</v>
      </c>
      <c r="I17" s="30">
        <v>5</v>
      </c>
      <c r="J17" s="22">
        <v>8300</v>
      </c>
      <c r="K17" s="24"/>
      <c r="L17" s="22" t="s">
        <v>36</v>
      </c>
      <c r="M17" s="22">
        <v>6</v>
      </c>
      <c r="N17" s="22">
        <f>M17*1660</f>
        <v>9960</v>
      </c>
      <c r="O17" s="22"/>
      <c r="P17" s="33"/>
      <c r="Q17" s="33"/>
      <c r="R17" s="19"/>
    </row>
    <row r="18" s="2" customFormat="1" ht="25" customHeight="1" spans="1:18">
      <c r="A18" s="19">
        <v>15</v>
      </c>
      <c r="B18" s="25"/>
      <c r="C18" s="21" t="s">
        <v>21</v>
      </c>
      <c r="D18" s="22" t="s">
        <v>59</v>
      </c>
      <c r="E18" s="22" t="s">
        <v>60</v>
      </c>
      <c r="F18" s="23">
        <v>45160</v>
      </c>
      <c r="G18" s="22" t="s">
        <v>24</v>
      </c>
      <c r="H18" s="21">
        <v>1660</v>
      </c>
      <c r="I18" s="30">
        <v>5</v>
      </c>
      <c r="J18" s="22">
        <v>8300</v>
      </c>
      <c r="K18" s="25"/>
      <c r="L18" s="19">
        <v>2024.1</v>
      </c>
      <c r="M18" s="19">
        <v>1</v>
      </c>
      <c r="N18" s="22">
        <f>M18*1660</f>
        <v>1660</v>
      </c>
      <c r="O18" s="22"/>
      <c r="P18" s="34"/>
      <c r="Q18" s="34"/>
      <c r="R18" s="19" t="s">
        <v>61</v>
      </c>
    </row>
    <row r="19" s="2" customFormat="1" ht="25" customHeight="1" spans="1:18">
      <c r="A19" s="19">
        <v>16</v>
      </c>
      <c r="B19" s="20" t="s">
        <v>62</v>
      </c>
      <c r="C19" s="21" t="s">
        <v>21</v>
      </c>
      <c r="D19" s="22" t="s">
        <v>63</v>
      </c>
      <c r="E19" s="22" t="s">
        <v>64</v>
      </c>
      <c r="F19" s="23">
        <v>45174</v>
      </c>
      <c r="G19" s="22" t="s">
        <v>36</v>
      </c>
      <c r="H19" s="21">
        <v>1660</v>
      </c>
      <c r="I19" s="30">
        <v>6</v>
      </c>
      <c r="J19" s="22">
        <v>9960</v>
      </c>
      <c r="K19" s="20">
        <f>SUM(J19:J24)</f>
        <v>59760</v>
      </c>
      <c r="L19" s="22" t="s">
        <v>36</v>
      </c>
      <c r="M19" s="22">
        <v>6</v>
      </c>
      <c r="N19" s="22">
        <f>M19*1660</f>
        <v>9960</v>
      </c>
      <c r="O19" s="22">
        <f>SUM(N19:N24)</f>
        <v>48140</v>
      </c>
      <c r="P19" s="20">
        <v>11620</v>
      </c>
      <c r="Q19" s="32"/>
      <c r="R19" s="19"/>
    </row>
    <row r="20" s="2" customFormat="1" ht="25" customHeight="1" spans="1:18">
      <c r="A20" s="19">
        <v>17</v>
      </c>
      <c r="B20" s="24"/>
      <c r="C20" s="21" t="s">
        <v>33</v>
      </c>
      <c r="D20" s="22" t="s">
        <v>65</v>
      </c>
      <c r="E20" s="22" t="s">
        <v>66</v>
      </c>
      <c r="F20" s="23">
        <v>45170</v>
      </c>
      <c r="G20" s="22" t="s">
        <v>36</v>
      </c>
      <c r="H20" s="21">
        <v>1660</v>
      </c>
      <c r="I20" s="30">
        <v>6</v>
      </c>
      <c r="J20" s="22">
        <v>9960</v>
      </c>
      <c r="K20" s="24"/>
      <c r="L20" s="22" t="s">
        <v>36</v>
      </c>
      <c r="M20" s="22">
        <v>6</v>
      </c>
      <c r="N20" s="22">
        <f>M20*1660</f>
        <v>9960</v>
      </c>
      <c r="O20" s="22"/>
      <c r="P20" s="24"/>
      <c r="Q20" s="33"/>
      <c r="R20" s="19"/>
    </row>
    <row r="21" s="4" customFormat="1" ht="25" customHeight="1" spans="1:16381">
      <c r="A21" s="19">
        <v>18</v>
      </c>
      <c r="B21" s="24"/>
      <c r="C21" s="21" t="s">
        <v>33</v>
      </c>
      <c r="D21" s="21" t="s">
        <v>67</v>
      </c>
      <c r="E21" s="22" t="s">
        <v>68</v>
      </c>
      <c r="F21" s="23">
        <v>45170</v>
      </c>
      <c r="G21" s="21" t="s">
        <v>36</v>
      </c>
      <c r="H21" s="21">
        <v>1660</v>
      </c>
      <c r="I21" s="30">
        <v>6</v>
      </c>
      <c r="J21" s="21">
        <v>9960</v>
      </c>
      <c r="K21" s="24"/>
      <c r="L21" s="21" t="s">
        <v>36</v>
      </c>
      <c r="M21" s="21">
        <v>6</v>
      </c>
      <c r="N21" s="22">
        <f>M21*1660</f>
        <v>9960</v>
      </c>
      <c r="O21" s="22"/>
      <c r="P21" s="24"/>
      <c r="Q21" s="33"/>
      <c r="R21" s="19"/>
      <c r="S21" s="2"/>
      <c r="T21" s="2"/>
      <c r="U21" s="2"/>
      <c r="XEL21" s="35"/>
      <c r="XEM21" s="35"/>
      <c r="XEN21" s="35"/>
      <c r="XEO21" s="35"/>
      <c r="XEP21" s="35"/>
      <c r="XEQ21" s="35"/>
      <c r="XER21" s="35"/>
      <c r="XES21" s="35"/>
      <c r="XET21" s="35"/>
      <c r="XEU21" s="35"/>
      <c r="XEV21" s="35"/>
      <c r="XEW21" s="35"/>
      <c r="XEX21" s="35"/>
      <c r="XEY21" s="35"/>
      <c r="XEZ21" s="35"/>
      <c r="XFA21" s="35"/>
    </row>
    <row r="22" s="2" customFormat="1" ht="25" customHeight="1" spans="1:18">
      <c r="A22" s="19">
        <v>19</v>
      </c>
      <c r="B22" s="24"/>
      <c r="C22" s="21" t="s">
        <v>33</v>
      </c>
      <c r="D22" s="22" t="s">
        <v>69</v>
      </c>
      <c r="E22" s="22" t="s">
        <v>70</v>
      </c>
      <c r="F22" s="23">
        <v>44774</v>
      </c>
      <c r="G22" s="22" t="s">
        <v>36</v>
      </c>
      <c r="H22" s="21">
        <v>1660</v>
      </c>
      <c r="I22" s="30">
        <v>6</v>
      </c>
      <c r="J22" s="22">
        <v>9960</v>
      </c>
      <c r="K22" s="24"/>
      <c r="L22" s="21">
        <v>0</v>
      </c>
      <c r="M22" s="21">
        <v>0</v>
      </c>
      <c r="N22" s="22">
        <f>M22*1660</f>
        <v>0</v>
      </c>
      <c r="O22" s="22"/>
      <c r="P22" s="24"/>
      <c r="Q22" s="33"/>
      <c r="R22" s="19" t="s">
        <v>71</v>
      </c>
    </row>
    <row r="23" s="4" customFormat="1" ht="25" customHeight="1" spans="1:16381">
      <c r="A23" s="19">
        <v>20</v>
      </c>
      <c r="B23" s="24"/>
      <c r="C23" s="21" t="s">
        <v>33</v>
      </c>
      <c r="D23" s="21" t="s">
        <v>72</v>
      </c>
      <c r="E23" s="22" t="s">
        <v>64</v>
      </c>
      <c r="F23" s="23">
        <v>44774</v>
      </c>
      <c r="G23" s="21" t="s">
        <v>36</v>
      </c>
      <c r="H23" s="21">
        <v>1660</v>
      </c>
      <c r="I23" s="30">
        <v>6</v>
      </c>
      <c r="J23" s="21">
        <v>9960</v>
      </c>
      <c r="K23" s="24"/>
      <c r="L23" s="21" t="s">
        <v>36</v>
      </c>
      <c r="M23" s="21">
        <v>6</v>
      </c>
      <c r="N23" s="22">
        <f>M23*1660</f>
        <v>9960</v>
      </c>
      <c r="O23" s="22"/>
      <c r="P23" s="24"/>
      <c r="Q23" s="33"/>
      <c r="R23" s="19"/>
      <c r="S23" s="2"/>
      <c r="T23" s="2"/>
      <c r="U23" s="2"/>
      <c r="XEL23" s="35"/>
      <c r="XEM23" s="35"/>
      <c r="XEN23" s="35"/>
      <c r="XEO23" s="35"/>
      <c r="XEP23" s="35"/>
      <c r="XEQ23" s="35"/>
      <c r="XER23" s="35"/>
      <c r="XES23" s="35"/>
      <c r="XET23" s="35"/>
      <c r="XEU23" s="35"/>
      <c r="XEV23" s="35"/>
      <c r="XEW23" s="35"/>
      <c r="XEX23" s="35"/>
      <c r="XEY23" s="35"/>
      <c r="XEZ23" s="35"/>
      <c r="XFA23" s="35"/>
    </row>
    <row r="24" s="5" customFormat="1" ht="25" customHeight="1" spans="1:16381">
      <c r="A24" s="19">
        <v>21</v>
      </c>
      <c r="B24" s="25"/>
      <c r="C24" s="21" t="s">
        <v>21</v>
      </c>
      <c r="D24" s="21" t="s">
        <v>73</v>
      </c>
      <c r="E24" s="22" t="s">
        <v>74</v>
      </c>
      <c r="F24" s="23">
        <v>45189</v>
      </c>
      <c r="G24" s="21" t="s">
        <v>36</v>
      </c>
      <c r="H24" s="21">
        <v>1660</v>
      </c>
      <c r="I24" s="30">
        <v>6</v>
      </c>
      <c r="J24" s="21">
        <v>9960</v>
      </c>
      <c r="K24" s="25"/>
      <c r="L24" s="21" t="s">
        <v>24</v>
      </c>
      <c r="M24" s="19">
        <v>5</v>
      </c>
      <c r="N24" s="22">
        <f>M24*1660</f>
        <v>8300</v>
      </c>
      <c r="O24" s="22"/>
      <c r="P24" s="25"/>
      <c r="Q24" s="34"/>
      <c r="R24" s="19" t="s">
        <v>75</v>
      </c>
      <c r="S24" s="2"/>
      <c r="T24" s="2"/>
      <c r="U24" s="2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  <c r="XFA24" s="36"/>
    </row>
    <row r="25" s="2" customFormat="1" ht="25" customHeight="1" spans="1:18">
      <c r="A25" s="19">
        <v>22</v>
      </c>
      <c r="B25" s="26" t="s">
        <v>76</v>
      </c>
      <c r="C25" s="21" t="s">
        <v>33</v>
      </c>
      <c r="D25" s="22" t="s">
        <v>77</v>
      </c>
      <c r="E25" s="22" t="s">
        <v>78</v>
      </c>
      <c r="F25" s="23">
        <v>44774</v>
      </c>
      <c r="G25" s="22" t="s">
        <v>36</v>
      </c>
      <c r="H25" s="21">
        <v>1660</v>
      </c>
      <c r="I25" s="30">
        <v>6</v>
      </c>
      <c r="J25" s="22">
        <v>9960</v>
      </c>
      <c r="K25" s="20">
        <f>SUM(J25:J30)</f>
        <v>59317.93</v>
      </c>
      <c r="L25" s="22" t="s">
        <v>36</v>
      </c>
      <c r="M25" s="22">
        <v>6</v>
      </c>
      <c r="N25" s="22">
        <f>M25*1660</f>
        <v>9960</v>
      </c>
      <c r="O25" s="20">
        <f>SUM(N25:N30)</f>
        <v>59760</v>
      </c>
      <c r="P25" s="20">
        <v>0</v>
      </c>
      <c r="Q25" s="32">
        <f>K25-O25</f>
        <v>-442.07</v>
      </c>
      <c r="R25" s="19"/>
    </row>
    <row r="26" s="5" customFormat="1" ht="25" customHeight="1" spans="1:16381">
      <c r="A26" s="19">
        <v>23</v>
      </c>
      <c r="B26" s="27"/>
      <c r="C26" s="21" t="s">
        <v>21</v>
      </c>
      <c r="D26" s="21" t="s">
        <v>79</v>
      </c>
      <c r="E26" s="22" t="s">
        <v>80</v>
      </c>
      <c r="F26" s="23">
        <v>44774</v>
      </c>
      <c r="G26" s="21" t="s">
        <v>36</v>
      </c>
      <c r="H26" s="21">
        <v>1660</v>
      </c>
      <c r="I26" s="30">
        <v>6</v>
      </c>
      <c r="J26" s="21">
        <v>9960</v>
      </c>
      <c r="K26" s="24"/>
      <c r="L26" s="21" t="s">
        <v>36</v>
      </c>
      <c r="M26" s="21">
        <v>6</v>
      </c>
      <c r="N26" s="22">
        <f>M26*1660</f>
        <v>9960</v>
      </c>
      <c r="O26" s="24"/>
      <c r="P26" s="24"/>
      <c r="Q26" s="33"/>
      <c r="R26" s="19"/>
      <c r="S26" s="2"/>
      <c r="T26" s="2"/>
      <c r="U26" s="2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  <c r="XEW26" s="36"/>
      <c r="XEX26" s="36"/>
      <c r="XEY26" s="36"/>
      <c r="XEZ26" s="36"/>
      <c r="XFA26" s="36"/>
    </row>
    <row r="27" s="2" customFormat="1" ht="25" customHeight="1" spans="1:18">
      <c r="A27" s="19">
        <v>24</v>
      </c>
      <c r="B27" s="27"/>
      <c r="C27" s="21" t="s">
        <v>21</v>
      </c>
      <c r="D27" s="22" t="s">
        <v>81</v>
      </c>
      <c r="E27" s="22" t="s">
        <v>82</v>
      </c>
      <c r="F27" s="23">
        <v>45139</v>
      </c>
      <c r="G27" s="22" t="s">
        <v>36</v>
      </c>
      <c r="H27" s="21">
        <v>1660</v>
      </c>
      <c r="I27" s="30">
        <v>6</v>
      </c>
      <c r="J27" s="22">
        <v>9960</v>
      </c>
      <c r="K27" s="24"/>
      <c r="L27" s="22" t="s">
        <v>36</v>
      </c>
      <c r="M27" s="22">
        <v>6</v>
      </c>
      <c r="N27" s="22">
        <f>M27*1660</f>
        <v>9960</v>
      </c>
      <c r="O27" s="24"/>
      <c r="P27" s="24"/>
      <c r="Q27" s="33"/>
      <c r="R27" s="19"/>
    </row>
    <row r="28" s="2" customFormat="1" ht="25" customHeight="1" spans="1:18">
      <c r="A28" s="19">
        <v>25</v>
      </c>
      <c r="B28" s="27"/>
      <c r="C28" s="21" t="s">
        <v>33</v>
      </c>
      <c r="D28" s="22" t="s">
        <v>83</v>
      </c>
      <c r="E28" s="22" t="s">
        <v>84</v>
      </c>
      <c r="F28" s="23">
        <v>45139</v>
      </c>
      <c r="G28" s="22" t="s">
        <v>36</v>
      </c>
      <c r="H28" s="21">
        <v>1660</v>
      </c>
      <c r="I28" s="30">
        <v>6</v>
      </c>
      <c r="J28" s="22">
        <v>9960</v>
      </c>
      <c r="K28" s="24"/>
      <c r="L28" s="22" t="s">
        <v>36</v>
      </c>
      <c r="M28" s="22">
        <v>6</v>
      </c>
      <c r="N28" s="22">
        <f>M28*1660</f>
        <v>9960</v>
      </c>
      <c r="O28" s="24"/>
      <c r="P28" s="24"/>
      <c r="Q28" s="33"/>
      <c r="R28" s="19"/>
    </row>
    <row r="29" s="2" customFormat="1" ht="25" customHeight="1" spans="1:18">
      <c r="A29" s="19">
        <v>26</v>
      </c>
      <c r="B29" s="27"/>
      <c r="C29" s="21" t="s">
        <v>33</v>
      </c>
      <c r="D29" s="28" t="s">
        <v>85</v>
      </c>
      <c r="E29" s="22" t="s">
        <v>86</v>
      </c>
      <c r="F29" s="23">
        <v>45175</v>
      </c>
      <c r="G29" s="22" t="s">
        <v>36</v>
      </c>
      <c r="H29" s="21">
        <v>1660</v>
      </c>
      <c r="I29" s="30">
        <v>6</v>
      </c>
      <c r="J29" s="22">
        <v>9960</v>
      </c>
      <c r="K29" s="24"/>
      <c r="L29" s="22" t="s">
        <v>36</v>
      </c>
      <c r="M29" s="22">
        <v>6</v>
      </c>
      <c r="N29" s="22">
        <f>M29*1660</f>
        <v>9960</v>
      </c>
      <c r="O29" s="24"/>
      <c r="P29" s="24"/>
      <c r="Q29" s="33"/>
      <c r="R29" s="19"/>
    </row>
    <row r="30" s="2" customFormat="1" ht="25" customHeight="1" spans="1:18">
      <c r="A30" s="19">
        <v>27</v>
      </c>
      <c r="B30" s="29"/>
      <c r="C30" s="21" t="s">
        <v>33</v>
      </c>
      <c r="D30" s="28" t="s">
        <v>87</v>
      </c>
      <c r="E30" s="22" t="s">
        <v>88</v>
      </c>
      <c r="F30" s="23">
        <v>45196</v>
      </c>
      <c r="G30" s="22" t="s">
        <v>36</v>
      </c>
      <c r="H30" s="21">
        <v>1660</v>
      </c>
      <c r="I30" s="30">
        <v>6</v>
      </c>
      <c r="J30" s="22">
        <v>9517.93</v>
      </c>
      <c r="K30" s="25"/>
      <c r="L30" s="22" t="s">
        <v>36</v>
      </c>
      <c r="M30" s="22">
        <v>6</v>
      </c>
      <c r="N30" s="22">
        <f>M30*1660</f>
        <v>9960</v>
      </c>
      <c r="O30" s="25"/>
      <c r="P30" s="25"/>
      <c r="Q30" s="34"/>
      <c r="R30" s="19"/>
    </row>
    <row r="31" s="4" customFormat="1" ht="25" customHeight="1" spans="1:16381">
      <c r="A31" s="19">
        <v>28</v>
      </c>
      <c r="B31" s="26" t="s">
        <v>89</v>
      </c>
      <c r="C31" s="21" t="s">
        <v>33</v>
      </c>
      <c r="D31" s="30" t="s">
        <v>90</v>
      </c>
      <c r="E31" s="22" t="s">
        <v>91</v>
      </c>
      <c r="F31" s="23">
        <v>44847</v>
      </c>
      <c r="G31" s="21" t="s">
        <v>24</v>
      </c>
      <c r="H31" s="21">
        <v>1660</v>
      </c>
      <c r="I31" s="30">
        <v>5</v>
      </c>
      <c r="J31" s="21">
        <v>8300</v>
      </c>
      <c r="K31" s="26">
        <f>SUM(J31:J38)</f>
        <v>66400</v>
      </c>
      <c r="L31" s="22" t="s">
        <v>36</v>
      </c>
      <c r="M31" s="22">
        <v>6</v>
      </c>
      <c r="N31" s="22">
        <f>M31*1660</f>
        <v>9960</v>
      </c>
      <c r="O31" s="26">
        <f>SUM(N31:N38)</f>
        <v>66400</v>
      </c>
      <c r="P31" s="26">
        <v>0</v>
      </c>
      <c r="Q31" s="32">
        <f>K31-O31</f>
        <v>0</v>
      </c>
      <c r="R31" s="19"/>
      <c r="S31" s="2"/>
      <c r="T31" s="2"/>
      <c r="U31" s="2"/>
      <c r="XEL31" s="35"/>
      <c r="XEM31" s="35"/>
      <c r="XEN31" s="35"/>
      <c r="XEO31" s="35"/>
      <c r="XEP31" s="35"/>
      <c r="XEQ31" s="35"/>
      <c r="XER31" s="35"/>
      <c r="XES31" s="35"/>
      <c r="XET31" s="35"/>
      <c r="XEU31" s="35"/>
      <c r="XEV31" s="35"/>
      <c r="XEW31" s="35"/>
      <c r="XEX31" s="35"/>
      <c r="XEY31" s="35"/>
      <c r="XEZ31" s="35"/>
      <c r="XFA31" s="35"/>
    </row>
    <row r="32" s="2" customFormat="1" ht="25" customHeight="1" spans="1:18">
      <c r="A32" s="19">
        <v>29</v>
      </c>
      <c r="B32" s="27"/>
      <c r="C32" s="21" t="s">
        <v>33</v>
      </c>
      <c r="D32" s="28" t="s">
        <v>92</v>
      </c>
      <c r="E32" s="22" t="s">
        <v>93</v>
      </c>
      <c r="F32" s="23">
        <v>45196</v>
      </c>
      <c r="G32" s="22" t="s">
        <v>24</v>
      </c>
      <c r="H32" s="21">
        <v>1660</v>
      </c>
      <c r="I32" s="30">
        <v>5</v>
      </c>
      <c r="J32" s="22">
        <v>8300</v>
      </c>
      <c r="K32" s="27"/>
      <c r="L32" s="22" t="s">
        <v>36</v>
      </c>
      <c r="M32" s="22">
        <v>6</v>
      </c>
      <c r="N32" s="22">
        <f>M32*1660</f>
        <v>9960</v>
      </c>
      <c r="O32" s="27"/>
      <c r="P32" s="27"/>
      <c r="Q32" s="33"/>
      <c r="R32" s="19"/>
    </row>
    <row r="33" s="2" customFormat="1" ht="25" customHeight="1" spans="1:18">
      <c r="A33" s="19">
        <v>30</v>
      </c>
      <c r="B33" s="27"/>
      <c r="C33" s="21" t="s">
        <v>33</v>
      </c>
      <c r="D33" s="22" t="s">
        <v>94</v>
      </c>
      <c r="E33" s="22" t="s">
        <v>95</v>
      </c>
      <c r="F33" s="23">
        <v>45207</v>
      </c>
      <c r="G33" s="22" t="s">
        <v>24</v>
      </c>
      <c r="H33" s="21">
        <v>1660</v>
      </c>
      <c r="I33" s="30">
        <v>5</v>
      </c>
      <c r="J33" s="22">
        <v>8300</v>
      </c>
      <c r="K33" s="27"/>
      <c r="L33" s="22" t="s">
        <v>36</v>
      </c>
      <c r="M33" s="22">
        <v>6</v>
      </c>
      <c r="N33" s="22">
        <f>M33*1660</f>
        <v>9960</v>
      </c>
      <c r="O33" s="27"/>
      <c r="P33" s="27"/>
      <c r="Q33" s="33"/>
      <c r="R33" s="19"/>
    </row>
    <row r="34" s="5" customFormat="1" ht="25" customHeight="1" spans="1:16381">
      <c r="A34" s="19">
        <v>31</v>
      </c>
      <c r="B34" s="27"/>
      <c r="C34" s="21" t="s">
        <v>21</v>
      </c>
      <c r="D34" s="21" t="s">
        <v>96</v>
      </c>
      <c r="E34" s="22" t="s">
        <v>97</v>
      </c>
      <c r="F34" s="23">
        <v>44735</v>
      </c>
      <c r="G34" s="21" t="s">
        <v>24</v>
      </c>
      <c r="H34" s="21">
        <v>1660</v>
      </c>
      <c r="I34" s="30">
        <v>5</v>
      </c>
      <c r="J34" s="21">
        <v>8300</v>
      </c>
      <c r="K34" s="27"/>
      <c r="L34" s="21" t="s">
        <v>24</v>
      </c>
      <c r="M34" s="21">
        <v>5</v>
      </c>
      <c r="N34" s="22">
        <f>M34*1660</f>
        <v>8300</v>
      </c>
      <c r="O34" s="27"/>
      <c r="P34" s="27"/>
      <c r="Q34" s="33"/>
      <c r="R34" s="19"/>
      <c r="S34" s="2"/>
      <c r="T34" s="2"/>
      <c r="U34" s="2"/>
      <c r="XEL34" s="36"/>
      <c r="XEM34" s="36"/>
      <c r="XEN34" s="36"/>
      <c r="XEO34" s="36"/>
      <c r="XEP34" s="36"/>
      <c r="XEQ34" s="36"/>
      <c r="XER34" s="36"/>
      <c r="XES34" s="36"/>
      <c r="XET34" s="36"/>
      <c r="XEU34" s="36"/>
      <c r="XEV34" s="36"/>
      <c r="XEW34" s="36"/>
      <c r="XEX34" s="36"/>
      <c r="XEY34" s="36"/>
      <c r="XEZ34" s="36"/>
      <c r="XFA34" s="36"/>
    </row>
    <row r="35" s="5" customFormat="1" ht="25" customHeight="1" spans="1:16381">
      <c r="A35" s="19">
        <v>32</v>
      </c>
      <c r="B35" s="27"/>
      <c r="C35" s="21" t="s">
        <v>21</v>
      </c>
      <c r="D35" s="21" t="s">
        <v>98</v>
      </c>
      <c r="E35" s="22" t="s">
        <v>99</v>
      </c>
      <c r="F35" s="23">
        <v>44767</v>
      </c>
      <c r="G35" s="21" t="s">
        <v>24</v>
      </c>
      <c r="H35" s="21">
        <v>1660</v>
      </c>
      <c r="I35" s="30">
        <v>5</v>
      </c>
      <c r="J35" s="21">
        <v>8300</v>
      </c>
      <c r="K35" s="27"/>
      <c r="L35" s="21" t="s">
        <v>24</v>
      </c>
      <c r="M35" s="21">
        <v>5</v>
      </c>
      <c r="N35" s="22">
        <f>M35*1660</f>
        <v>8300</v>
      </c>
      <c r="O35" s="27"/>
      <c r="P35" s="27"/>
      <c r="Q35" s="33"/>
      <c r="R35" s="19"/>
      <c r="S35" s="2"/>
      <c r="T35" s="2"/>
      <c r="U35" s="2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</row>
    <row r="36" s="5" customFormat="1" ht="25" customHeight="1" spans="1:16381">
      <c r="A36" s="19">
        <v>33</v>
      </c>
      <c r="B36" s="27"/>
      <c r="C36" s="21" t="s">
        <v>21</v>
      </c>
      <c r="D36" s="21" t="s">
        <v>100</v>
      </c>
      <c r="E36" s="22" t="s">
        <v>91</v>
      </c>
      <c r="F36" s="23">
        <v>44842</v>
      </c>
      <c r="G36" s="21" t="s">
        <v>24</v>
      </c>
      <c r="H36" s="21">
        <v>1660</v>
      </c>
      <c r="I36" s="30">
        <v>5</v>
      </c>
      <c r="J36" s="21">
        <v>8300</v>
      </c>
      <c r="K36" s="27"/>
      <c r="L36" s="22" t="s">
        <v>24</v>
      </c>
      <c r="M36" s="21">
        <v>5</v>
      </c>
      <c r="N36" s="22">
        <f>M36*1660</f>
        <v>8300</v>
      </c>
      <c r="O36" s="27"/>
      <c r="P36" s="27"/>
      <c r="Q36" s="33"/>
      <c r="R36" s="19"/>
      <c r="S36" s="2"/>
      <c r="T36" s="2"/>
      <c r="U36" s="2"/>
      <c r="XEL36" s="36"/>
      <c r="XEM36" s="36"/>
      <c r="XEN36" s="36"/>
      <c r="XEO36" s="36"/>
      <c r="XEP36" s="36"/>
      <c r="XEQ36" s="36"/>
      <c r="XER36" s="36"/>
      <c r="XES36" s="36"/>
      <c r="XET36" s="36"/>
      <c r="XEU36" s="36"/>
      <c r="XEV36" s="36"/>
      <c r="XEW36" s="36"/>
      <c r="XEX36" s="36"/>
      <c r="XEY36" s="36"/>
      <c r="XEZ36" s="36"/>
      <c r="XFA36" s="36"/>
    </row>
    <row r="37" s="2" customFormat="1" ht="25" customHeight="1" spans="1:18">
      <c r="A37" s="19">
        <v>34</v>
      </c>
      <c r="B37" s="27"/>
      <c r="C37" s="21" t="s">
        <v>21</v>
      </c>
      <c r="D37" s="22" t="s">
        <v>101</v>
      </c>
      <c r="E37" s="22" t="s">
        <v>102</v>
      </c>
      <c r="F37" s="23">
        <v>45139</v>
      </c>
      <c r="G37" s="22" t="s">
        <v>24</v>
      </c>
      <c r="H37" s="21">
        <v>1660</v>
      </c>
      <c r="I37" s="30">
        <v>5</v>
      </c>
      <c r="J37" s="22">
        <v>8300</v>
      </c>
      <c r="K37" s="27"/>
      <c r="L37" s="22" t="s">
        <v>24</v>
      </c>
      <c r="M37" s="21">
        <v>5</v>
      </c>
      <c r="N37" s="22">
        <f>M37*1660</f>
        <v>8300</v>
      </c>
      <c r="O37" s="27"/>
      <c r="P37" s="27"/>
      <c r="Q37" s="33"/>
      <c r="R37" s="19"/>
    </row>
    <row r="38" s="2" customFormat="1" ht="34" customHeight="1" spans="1:18">
      <c r="A38" s="19">
        <v>35</v>
      </c>
      <c r="B38" s="29"/>
      <c r="C38" s="21" t="s">
        <v>21</v>
      </c>
      <c r="D38" s="22" t="s">
        <v>103</v>
      </c>
      <c r="E38" s="22" t="s">
        <v>104</v>
      </c>
      <c r="F38" s="23">
        <v>45139</v>
      </c>
      <c r="G38" s="22" t="s">
        <v>24</v>
      </c>
      <c r="H38" s="21">
        <v>1660</v>
      </c>
      <c r="I38" s="30">
        <v>5</v>
      </c>
      <c r="J38" s="22">
        <v>8300</v>
      </c>
      <c r="K38" s="29"/>
      <c r="L38" s="19" t="s">
        <v>25</v>
      </c>
      <c r="M38" s="19">
        <v>2</v>
      </c>
      <c r="N38" s="22">
        <f>M38*1660</f>
        <v>3320</v>
      </c>
      <c r="O38" s="29"/>
      <c r="P38" s="29"/>
      <c r="Q38" s="34"/>
      <c r="R38" s="19" t="s">
        <v>105</v>
      </c>
    </row>
    <row r="39" s="2" customFormat="1" ht="25" customHeight="1" spans="1:18">
      <c r="A39" s="19">
        <v>36</v>
      </c>
      <c r="B39" s="26" t="s">
        <v>106</v>
      </c>
      <c r="C39" s="21" t="s">
        <v>33</v>
      </c>
      <c r="D39" s="22" t="s">
        <v>107</v>
      </c>
      <c r="E39" s="22" t="s">
        <v>108</v>
      </c>
      <c r="F39" s="23">
        <v>45133</v>
      </c>
      <c r="G39" s="22" t="s">
        <v>24</v>
      </c>
      <c r="H39" s="21">
        <v>1660</v>
      </c>
      <c r="I39" s="30">
        <v>5</v>
      </c>
      <c r="J39" s="22">
        <v>8300</v>
      </c>
      <c r="K39" s="20">
        <f>SUM(J39:J43)</f>
        <v>41500</v>
      </c>
      <c r="L39" s="22" t="s">
        <v>36</v>
      </c>
      <c r="M39" s="22">
        <v>6</v>
      </c>
      <c r="N39" s="22">
        <f>M39*1660</f>
        <v>9960</v>
      </c>
      <c r="O39" s="20">
        <f>SUM(N39:N43)</f>
        <v>41500</v>
      </c>
      <c r="P39" s="20">
        <v>0</v>
      </c>
      <c r="Q39" s="32">
        <f>K39-O39</f>
        <v>0</v>
      </c>
      <c r="R39" s="19"/>
    </row>
    <row r="40" s="2" customFormat="1" ht="25" customHeight="1" spans="1:18">
      <c r="A40" s="19">
        <v>37</v>
      </c>
      <c r="B40" s="27"/>
      <c r="C40" s="21" t="s">
        <v>33</v>
      </c>
      <c r="D40" s="22" t="s">
        <v>109</v>
      </c>
      <c r="E40" s="22" t="s">
        <v>110</v>
      </c>
      <c r="F40" s="23">
        <v>45108</v>
      </c>
      <c r="G40" s="22" t="s">
        <v>24</v>
      </c>
      <c r="H40" s="21">
        <v>1660</v>
      </c>
      <c r="I40" s="30">
        <v>5</v>
      </c>
      <c r="J40" s="22">
        <v>8300</v>
      </c>
      <c r="K40" s="24"/>
      <c r="L40" s="22" t="s">
        <v>36</v>
      </c>
      <c r="M40" s="22">
        <v>6</v>
      </c>
      <c r="N40" s="22">
        <f>M40*1660</f>
        <v>9960</v>
      </c>
      <c r="O40" s="24"/>
      <c r="P40" s="24"/>
      <c r="Q40" s="33"/>
      <c r="R40" s="19"/>
    </row>
    <row r="41" s="2" customFormat="1" ht="25" customHeight="1" spans="1:18">
      <c r="A41" s="19">
        <v>38</v>
      </c>
      <c r="B41" s="27"/>
      <c r="C41" s="21" t="s">
        <v>33</v>
      </c>
      <c r="D41" s="22" t="s">
        <v>111</v>
      </c>
      <c r="E41" s="22" t="s">
        <v>112</v>
      </c>
      <c r="F41" s="23">
        <v>44781</v>
      </c>
      <c r="G41" s="22" t="s">
        <v>24</v>
      </c>
      <c r="H41" s="21">
        <v>1660</v>
      </c>
      <c r="I41" s="30">
        <v>5</v>
      </c>
      <c r="J41" s="22">
        <v>8300</v>
      </c>
      <c r="K41" s="24"/>
      <c r="L41" s="22" t="s">
        <v>36</v>
      </c>
      <c r="M41" s="22">
        <v>6</v>
      </c>
      <c r="N41" s="22">
        <f>M41*1660</f>
        <v>9960</v>
      </c>
      <c r="O41" s="24"/>
      <c r="P41" s="24"/>
      <c r="Q41" s="33"/>
      <c r="R41" s="19"/>
    </row>
    <row r="42" s="2" customFormat="1" ht="25" customHeight="1" spans="1:18">
      <c r="A42" s="19">
        <v>39</v>
      </c>
      <c r="B42" s="27"/>
      <c r="C42" s="21" t="s">
        <v>21</v>
      </c>
      <c r="D42" s="22" t="s">
        <v>113</v>
      </c>
      <c r="E42" s="22" t="s">
        <v>114</v>
      </c>
      <c r="F42" s="23">
        <v>45127</v>
      </c>
      <c r="G42" s="22" t="s">
        <v>24</v>
      </c>
      <c r="H42" s="21">
        <v>1660</v>
      </c>
      <c r="I42" s="30">
        <v>5</v>
      </c>
      <c r="J42" s="22">
        <v>8300</v>
      </c>
      <c r="K42" s="24"/>
      <c r="L42" s="19" t="s">
        <v>25</v>
      </c>
      <c r="M42" s="19">
        <v>2</v>
      </c>
      <c r="N42" s="22">
        <f>M42*1660</f>
        <v>3320</v>
      </c>
      <c r="O42" s="24"/>
      <c r="P42" s="24"/>
      <c r="Q42" s="33"/>
      <c r="R42" s="19" t="s">
        <v>26</v>
      </c>
    </row>
    <row r="43" s="2" customFormat="1" ht="25" customHeight="1" spans="1:18">
      <c r="A43" s="19">
        <v>40</v>
      </c>
      <c r="B43" s="29"/>
      <c r="C43" s="21" t="s">
        <v>21</v>
      </c>
      <c r="D43" s="22" t="s">
        <v>115</v>
      </c>
      <c r="E43" s="22" t="s">
        <v>116</v>
      </c>
      <c r="F43" s="23">
        <v>45133</v>
      </c>
      <c r="G43" s="22" t="s">
        <v>24</v>
      </c>
      <c r="H43" s="21">
        <v>1660</v>
      </c>
      <c r="I43" s="30">
        <v>5</v>
      </c>
      <c r="J43" s="22">
        <v>8300</v>
      </c>
      <c r="K43" s="25"/>
      <c r="L43" s="22" t="s">
        <v>24</v>
      </c>
      <c r="M43" s="21">
        <v>5</v>
      </c>
      <c r="N43" s="22">
        <f>M43*1660</f>
        <v>8300</v>
      </c>
      <c r="O43" s="25"/>
      <c r="P43" s="25"/>
      <c r="Q43" s="34"/>
      <c r="R43" s="19"/>
    </row>
    <row r="44" s="2" customFormat="1" ht="25" customHeight="1" spans="1:18">
      <c r="A44" s="19">
        <v>41</v>
      </c>
      <c r="B44" s="26" t="s">
        <v>117</v>
      </c>
      <c r="C44" s="21" t="s">
        <v>21</v>
      </c>
      <c r="D44" s="22" t="s">
        <v>118</v>
      </c>
      <c r="E44" s="22" t="s">
        <v>119</v>
      </c>
      <c r="F44" s="23">
        <v>44782</v>
      </c>
      <c r="G44" s="22" t="s">
        <v>24</v>
      </c>
      <c r="H44" s="21">
        <v>1660</v>
      </c>
      <c r="I44" s="30">
        <v>5</v>
      </c>
      <c r="J44" s="22">
        <v>8300</v>
      </c>
      <c r="K44" s="20">
        <f>SUM(J44:J54)</f>
        <v>91300</v>
      </c>
      <c r="L44" s="22" t="s">
        <v>24</v>
      </c>
      <c r="M44" s="21">
        <v>5</v>
      </c>
      <c r="N44" s="22">
        <f>M44*1660</f>
        <v>8300</v>
      </c>
      <c r="O44" s="20">
        <f>SUM(N44:N54)</f>
        <v>97940</v>
      </c>
      <c r="P44" s="20">
        <v>0</v>
      </c>
      <c r="Q44" s="32">
        <f>K44-O44</f>
        <v>-6640</v>
      </c>
      <c r="R44" s="19"/>
    </row>
    <row r="45" s="5" customFormat="1" ht="25" customHeight="1" spans="1:16381">
      <c r="A45" s="19">
        <v>42</v>
      </c>
      <c r="B45" s="27"/>
      <c r="C45" s="21" t="s">
        <v>21</v>
      </c>
      <c r="D45" s="21" t="s">
        <v>120</v>
      </c>
      <c r="E45" s="22" t="s">
        <v>121</v>
      </c>
      <c r="F45" s="23">
        <v>44782</v>
      </c>
      <c r="G45" s="21" t="s">
        <v>24</v>
      </c>
      <c r="H45" s="21">
        <v>1660</v>
      </c>
      <c r="I45" s="30">
        <v>5</v>
      </c>
      <c r="J45" s="21">
        <v>8300</v>
      </c>
      <c r="K45" s="24"/>
      <c r="L45" s="22" t="s">
        <v>24</v>
      </c>
      <c r="M45" s="21">
        <v>5</v>
      </c>
      <c r="N45" s="22">
        <f>M45*1660</f>
        <v>8300</v>
      </c>
      <c r="O45" s="24"/>
      <c r="P45" s="24"/>
      <c r="Q45" s="33"/>
      <c r="R45" s="19"/>
      <c r="S45" s="2"/>
      <c r="T45" s="2"/>
      <c r="U45" s="2"/>
      <c r="XEL45" s="36"/>
      <c r="XEM45" s="36"/>
      <c r="XEN45" s="36"/>
      <c r="XEO45" s="36"/>
      <c r="XEP45" s="36"/>
      <c r="XEQ45" s="36"/>
      <c r="XER45" s="36"/>
      <c r="XES45" s="36"/>
      <c r="XET45" s="36"/>
      <c r="XEU45" s="36"/>
      <c r="XEV45" s="36"/>
      <c r="XEW45" s="36"/>
      <c r="XEX45" s="36"/>
      <c r="XEY45" s="36"/>
      <c r="XEZ45" s="36"/>
      <c r="XFA45" s="36"/>
    </row>
    <row r="46" s="2" customFormat="1" ht="25" customHeight="1" spans="1:18">
      <c r="A46" s="19">
        <v>43</v>
      </c>
      <c r="B46" s="27"/>
      <c r="C46" s="21" t="s">
        <v>21</v>
      </c>
      <c r="D46" s="22" t="s">
        <v>122</v>
      </c>
      <c r="E46" s="22" t="s">
        <v>123</v>
      </c>
      <c r="F46" s="23">
        <v>44782</v>
      </c>
      <c r="G46" s="22" t="s">
        <v>24</v>
      </c>
      <c r="H46" s="21">
        <v>1660</v>
      </c>
      <c r="I46" s="30">
        <v>5</v>
      </c>
      <c r="J46" s="22">
        <v>8300</v>
      </c>
      <c r="K46" s="24"/>
      <c r="L46" s="22" t="s">
        <v>24</v>
      </c>
      <c r="M46" s="21">
        <v>5</v>
      </c>
      <c r="N46" s="22">
        <f>M46*1660</f>
        <v>8300</v>
      </c>
      <c r="O46" s="24"/>
      <c r="P46" s="24"/>
      <c r="Q46" s="33"/>
      <c r="R46" s="19"/>
    </row>
    <row r="47" s="2" customFormat="1" ht="25" customHeight="1" spans="1:18">
      <c r="A47" s="19">
        <v>44</v>
      </c>
      <c r="B47" s="27"/>
      <c r="C47" s="21" t="s">
        <v>33</v>
      </c>
      <c r="D47" s="22" t="s">
        <v>124</v>
      </c>
      <c r="E47" s="22" t="s">
        <v>125</v>
      </c>
      <c r="F47" s="23">
        <v>44782</v>
      </c>
      <c r="G47" s="22" t="s">
        <v>24</v>
      </c>
      <c r="H47" s="21">
        <v>1660</v>
      </c>
      <c r="I47" s="30">
        <v>5</v>
      </c>
      <c r="J47" s="22">
        <v>8300</v>
      </c>
      <c r="K47" s="24"/>
      <c r="L47" s="22" t="s">
        <v>36</v>
      </c>
      <c r="M47" s="22">
        <v>6</v>
      </c>
      <c r="N47" s="22">
        <f>M47*1660</f>
        <v>9960</v>
      </c>
      <c r="O47" s="24"/>
      <c r="P47" s="24"/>
      <c r="Q47" s="33"/>
      <c r="R47" s="19"/>
    </row>
    <row r="48" s="2" customFormat="1" ht="25" customHeight="1" spans="1:18">
      <c r="A48" s="19">
        <v>45</v>
      </c>
      <c r="B48" s="27"/>
      <c r="C48" s="21" t="s">
        <v>33</v>
      </c>
      <c r="D48" s="22" t="s">
        <v>126</v>
      </c>
      <c r="E48" s="22" t="s">
        <v>127</v>
      </c>
      <c r="F48" s="23">
        <v>44782</v>
      </c>
      <c r="G48" s="22" t="s">
        <v>24</v>
      </c>
      <c r="H48" s="21">
        <v>1660</v>
      </c>
      <c r="I48" s="30">
        <v>5</v>
      </c>
      <c r="J48" s="22">
        <v>8300</v>
      </c>
      <c r="K48" s="24"/>
      <c r="L48" s="22" t="s">
        <v>36</v>
      </c>
      <c r="M48" s="22">
        <v>6</v>
      </c>
      <c r="N48" s="22">
        <f>M48*1660</f>
        <v>9960</v>
      </c>
      <c r="O48" s="24"/>
      <c r="P48" s="24"/>
      <c r="Q48" s="33"/>
      <c r="R48" s="19"/>
    </row>
    <row r="49" s="4" customFormat="1" ht="25" customHeight="1" spans="1:21">
      <c r="A49" s="19">
        <v>46</v>
      </c>
      <c r="B49" s="27"/>
      <c r="C49" s="21" t="s">
        <v>33</v>
      </c>
      <c r="D49" s="21" t="s">
        <v>128</v>
      </c>
      <c r="E49" s="22" t="s">
        <v>129</v>
      </c>
      <c r="F49" s="23">
        <v>44799</v>
      </c>
      <c r="G49" s="22" t="s">
        <v>24</v>
      </c>
      <c r="H49" s="21">
        <v>1660</v>
      </c>
      <c r="I49" s="30">
        <v>5</v>
      </c>
      <c r="J49" s="22">
        <v>8300</v>
      </c>
      <c r="K49" s="24"/>
      <c r="L49" s="21" t="s">
        <v>36</v>
      </c>
      <c r="M49" s="30">
        <v>6</v>
      </c>
      <c r="N49" s="22">
        <f>M49*1660</f>
        <v>9960</v>
      </c>
      <c r="O49" s="24"/>
      <c r="P49" s="24"/>
      <c r="Q49" s="33"/>
      <c r="R49" s="19"/>
      <c r="S49" s="2"/>
      <c r="T49" s="2"/>
      <c r="U49" s="2"/>
    </row>
    <row r="50" s="2" customFormat="1" ht="25" customHeight="1" spans="1:18">
      <c r="A50" s="19">
        <v>47</v>
      </c>
      <c r="B50" s="27"/>
      <c r="C50" s="21" t="s">
        <v>21</v>
      </c>
      <c r="D50" s="22" t="s">
        <v>130</v>
      </c>
      <c r="E50" s="22" t="s">
        <v>131</v>
      </c>
      <c r="F50" s="23">
        <v>45139</v>
      </c>
      <c r="G50" s="22" t="s">
        <v>24</v>
      </c>
      <c r="H50" s="21">
        <v>1660</v>
      </c>
      <c r="I50" s="30">
        <v>5</v>
      </c>
      <c r="J50" s="22">
        <v>8300</v>
      </c>
      <c r="K50" s="24"/>
      <c r="L50" s="22" t="s">
        <v>24</v>
      </c>
      <c r="M50" s="21">
        <v>5</v>
      </c>
      <c r="N50" s="22">
        <f>M50*1660</f>
        <v>8300</v>
      </c>
      <c r="O50" s="24"/>
      <c r="P50" s="24"/>
      <c r="Q50" s="33"/>
      <c r="R50" s="19"/>
    </row>
    <row r="51" s="2" customFormat="1" ht="25" customHeight="1" spans="1:18">
      <c r="A51" s="19">
        <v>48</v>
      </c>
      <c r="B51" s="27"/>
      <c r="C51" s="21" t="s">
        <v>33</v>
      </c>
      <c r="D51" s="22" t="s">
        <v>132</v>
      </c>
      <c r="E51" s="22" t="s">
        <v>133</v>
      </c>
      <c r="F51" s="23">
        <v>45139</v>
      </c>
      <c r="G51" s="22" t="s">
        <v>24</v>
      </c>
      <c r="H51" s="21">
        <v>1660</v>
      </c>
      <c r="I51" s="30">
        <v>5</v>
      </c>
      <c r="J51" s="22">
        <v>8300</v>
      </c>
      <c r="K51" s="24"/>
      <c r="L51" s="22" t="s">
        <v>36</v>
      </c>
      <c r="M51" s="22">
        <v>6</v>
      </c>
      <c r="N51" s="22">
        <f>M51*1660</f>
        <v>9960</v>
      </c>
      <c r="O51" s="24"/>
      <c r="P51" s="24"/>
      <c r="Q51" s="33"/>
      <c r="R51" s="19"/>
    </row>
    <row r="52" s="2" customFormat="1" ht="25" customHeight="1" spans="1:18">
      <c r="A52" s="19">
        <v>49</v>
      </c>
      <c r="B52" s="27"/>
      <c r="C52" s="21" t="s">
        <v>33</v>
      </c>
      <c r="D52" s="22" t="s">
        <v>134</v>
      </c>
      <c r="E52" s="22" t="s">
        <v>135</v>
      </c>
      <c r="F52" s="23">
        <v>45189</v>
      </c>
      <c r="G52" s="22" t="s">
        <v>24</v>
      </c>
      <c r="H52" s="21">
        <v>1660</v>
      </c>
      <c r="I52" s="30">
        <v>5</v>
      </c>
      <c r="J52" s="22">
        <v>8300</v>
      </c>
      <c r="K52" s="24"/>
      <c r="L52" s="22" t="s">
        <v>36</v>
      </c>
      <c r="M52" s="22">
        <v>6</v>
      </c>
      <c r="N52" s="22">
        <f>M52*1660</f>
        <v>9960</v>
      </c>
      <c r="O52" s="24"/>
      <c r="P52" s="24"/>
      <c r="Q52" s="33"/>
      <c r="R52" s="19"/>
    </row>
    <row r="53" s="2" customFormat="1" ht="25" customHeight="1" spans="1:18">
      <c r="A53" s="19">
        <v>50</v>
      </c>
      <c r="B53" s="27"/>
      <c r="C53" s="21" t="s">
        <v>33</v>
      </c>
      <c r="D53" s="22" t="s">
        <v>136</v>
      </c>
      <c r="E53" s="22" t="s">
        <v>137</v>
      </c>
      <c r="F53" s="23">
        <v>45196</v>
      </c>
      <c r="G53" s="22" t="s">
        <v>24</v>
      </c>
      <c r="H53" s="21">
        <v>1660</v>
      </c>
      <c r="I53" s="30">
        <v>5</v>
      </c>
      <c r="J53" s="22">
        <v>8300</v>
      </c>
      <c r="K53" s="24"/>
      <c r="L53" s="22" t="s">
        <v>36</v>
      </c>
      <c r="M53" s="22">
        <v>6</v>
      </c>
      <c r="N53" s="22">
        <f>M53*1660</f>
        <v>9960</v>
      </c>
      <c r="O53" s="24"/>
      <c r="P53" s="24"/>
      <c r="Q53" s="33"/>
      <c r="R53" s="19"/>
    </row>
    <row r="54" s="2" customFormat="1" ht="33" customHeight="1" spans="1:18">
      <c r="A54" s="19">
        <v>51</v>
      </c>
      <c r="B54" s="29"/>
      <c r="C54" s="21" t="s">
        <v>138</v>
      </c>
      <c r="D54" s="31" t="s">
        <v>139</v>
      </c>
      <c r="E54" s="22" t="s">
        <v>140</v>
      </c>
      <c r="F54" s="23">
        <v>45216</v>
      </c>
      <c r="G54" s="22" t="s">
        <v>24</v>
      </c>
      <c r="H54" s="21">
        <v>1660</v>
      </c>
      <c r="I54" s="30">
        <v>5</v>
      </c>
      <c r="J54" s="22">
        <v>8300</v>
      </c>
      <c r="K54" s="25"/>
      <c r="L54" s="22" t="s">
        <v>29</v>
      </c>
      <c r="M54" s="22">
        <v>3</v>
      </c>
      <c r="N54" s="22">
        <f>M54*1660</f>
        <v>4980</v>
      </c>
      <c r="O54" s="25"/>
      <c r="P54" s="25"/>
      <c r="Q54" s="34"/>
      <c r="R54" s="19" t="s">
        <v>141</v>
      </c>
    </row>
    <row r="55" s="5" customFormat="1" ht="25" customHeight="1" spans="1:16381">
      <c r="A55" s="19">
        <v>52</v>
      </c>
      <c r="B55" s="26" t="s">
        <v>142</v>
      </c>
      <c r="C55" s="21" t="s">
        <v>21</v>
      </c>
      <c r="D55" s="21" t="s">
        <v>143</v>
      </c>
      <c r="E55" s="22" t="s">
        <v>144</v>
      </c>
      <c r="F55" s="23">
        <v>44777</v>
      </c>
      <c r="G55" s="21" t="s">
        <v>24</v>
      </c>
      <c r="H55" s="21">
        <v>1660</v>
      </c>
      <c r="I55" s="30">
        <v>5</v>
      </c>
      <c r="J55" s="21">
        <v>8300</v>
      </c>
      <c r="K55" s="26">
        <f>SUM(J55:J59)</f>
        <v>41500</v>
      </c>
      <c r="L55" s="22" t="s">
        <v>24</v>
      </c>
      <c r="M55" s="21">
        <v>5</v>
      </c>
      <c r="N55" s="22">
        <f>M55*1660</f>
        <v>8300</v>
      </c>
      <c r="O55" s="26">
        <f>SUM(N55:N59)</f>
        <v>44820</v>
      </c>
      <c r="P55" s="26">
        <v>0</v>
      </c>
      <c r="Q55" s="32">
        <f>K55-O55</f>
        <v>-3320</v>
      </c>
      <c r="R55" s="19"/>
      <c r="S55" s="2"/>
      <c r="T55" s="2"/>
      <c r="U55" s="2"/>
      <c r="XEL55" s="36"/>
      <c r="XEM55" s="36"/>
      <c r="XEN55" s="36"/>
      <c r="XEO55" s="36"/>
      <c r="XEP55" s="36"/>
      <c r="XEQ55" s="36"/>
      <c r="XER55" s="36"/>
      <c r="XES55" s="36"/>
      <c r="XET55" s="36"/>
      <c r="XEU55" s="36"/>
      <c r="XEV55" s="36"/>
      <c r="XEW55" s="36"/>
      <c r="XEX55" s="36"/>
      <c r="XEY55" s="36"/>
      <c r="XEZ55" s="36"/>
      <c r="XFA55" s="36"/>
    </row>
    <row r="56" s="5" customFormat="1" ht="25" customHeight="1" spans="1:16381">
      <c r="A56" s="19">
        <v>53</v>
      </c>
      <c r="B56" s="27"/>
      <c r="C56" s="21" t="s">
        <v>21</v>
      </c>
      <c r="D56" s="19" t="s">
        <v>145</v>
      </c>
      <c r="E56" s="22" t="s">
        <v>146</v>
      </c>
      <c r="F56" s="23">
        <v>44866</v>
      </c>
      <c r="G56" s="22" t="s">
        <v>24</v>
      </c>
      <c r="H56" s="21">
        <v>1660</v>
      </c>
      <c r="I56" s="30">
        <v>5</v>
      </c>
      <c r="J56" s="22">
        <v>8300</v>
      </c>
      <c r="K56" s="27"/>
      <c r="L56" s="22" t="s">
        <v>24</v>
      </c>
      <c r="M56" s="21">
        <v>5</v>
      </c>
      <c r="N56" s="22">
        <f>M56*1660</f>
        <v>8300</v>
      </c>
      <c r="O56" s="27"/>
      <c r="P56" s="27"/>
      <c r="Q56" s="33"/>
      <c r="R56" s="19"/>
      <c r="S56" s="2"/>
      <c r="T56" s="2"/>
      <c r="U56" s="2"/>
      <c r="XEL56" s="36"/>
      <c r="XEM56" s="36"/>
      <c r="XEN56" s="36"/>
      <c r="XEO56" s="36"/>
      <c r="XEP56" s="36"/>
      <c r="XEQ56" s="36"/>
      <c r="XER56" s="36"/>
      <c r="XES56" s="36"/>
      <c r="XET56" s="36"/>
      <c r="XEU56" s="36"/>
      <c r="XEV56" s="36"/>
      <c r="XEW56" s="36"/>
      <c r="XEX56" s="36"/>
      <c r="XEY56" s="36"/>
      <c r="XEZ56" s="36"/>
      <c r="XFA56" s="36"/>
    </row>
    <row r="57" s="2" customFormat="1" ht="25" customHeight="1" spans="1:18">
      <c r="A57" s="19">
        <v>54</v>
      </c>
      <c r="B57" s="27"/>
      <c r="C57" s="21" t="s">
        <v>21</v>
      </c>
      <c r="D57" s="22" t="s">
        <v>147</v>
      </c>
      <c r="E57" s="22" t="s">
        <v>148</v>
      </c>
      <c r="F57" s="23">
        <v>45139</v>
      </c>
      <c r="G57" s="22" t="s">
        <v>24</v>
      </c>
      <c r="H57" s="21">
        <v>1660</v>
      </c>
      <c r="I57" s="30">
        <v>5</v>
      </c>
      <c r="J57" s="22">
        <v>8300</v>
      </c>
      <c r="K57" s="27"/>
      <c r="L57" s="21" t="s">
        <v>36</v>
      </c>
      <c r="M57" s="21">
        <v>6</v>
      </c>
      <c r="N57" s="22">
        <f>M57*1660</f>
        <v>9960</v>
      </c>
      <c r="O57" s="27"/>
      <c r="P57" s="27"/>
      <c r="Q57" s="33"/>
      <c r="R57" s="19"/>
    </row>
    <row r="58" s="2" customFormat="1" ht="36" customHeight="1" spans="1:18">
      <c r="A58" s="19">
        <v>55</v>
      </c>
      <c r="B58" s="27"/>
      <c r="C58" s="21" t="s">
        <v>33</v>
      </c>
      <c r="D58" s="22" t="s">
        <v>149</v>
      </c>
      <c r="E58" s="22" t="s">
        <v>150</v>
      </c>
      <c r="F58" s="23">
        <v>45170</v>
      </c>
      <c r="G58" s="22" t="s">
        <v>24</v>
      </c>
      <c r="H58" s="21">
        <v>1660</v>
      </c>
      <c r="I58" s="30">
        <v>5</v>
      </c>
      <c r="J58" s="22">
        <v>8300</v>
      </c>
      <c r="K58" s="27"/>
      <c r="L58" s="21" t="s">
        <v>24</v>
      </c>
      <c r="M58" s="19">
        <v>5</v>
      </c>
      <c r="N58" s="22">
        <f>M58*1660</f>
        <v>8300</v>
      </c>
      <c r="O58" s="27"/>
      <c r="P58" s="27"/>
      <c r="Q58" s="33"/>
      <c r="R58" s="19" t="s">
        <v>151</v>
      </c>
    </row>
    <row r="59" s="2" customFormat="1" ht="25" customHeight="1" spans="1:18">
      <c r="A59" s="19">
        <v>56</v>
      </c>
      <c r="B59" s="29"/>
      <c r="C59" s="21" t="s">
        <v>33</v>
      </c>
      <c r="D59" s="22" t="s">
        <v>152</v>
      </c>
      <c r="E59" s="22" t="s">
        <v>153</v>
      </c>
      <c r="F59" s="23">
        <v>45170</v>
      </c>
      <c r="G59" s="22" t="s">
        <v>24</v>
      </c>
      <c r="H59" s="21">
        <v>1660</v>
      </c>
      <c r="I59" s="30">
        <v>5</v>
      </c>
      <c r="J59" s="22">
        <v>8300</v>
      </c>
      <c r="K59" s="29"/>
      <c r="L59" s="22" t="s">
        <v>36</v>
      </c>
      <c r="M59" s="22">
        <v>6</v>
      </c>
      <c r="N59" s="22">
        <f>M59*1660</f>
        <v>9960</v>
      </c>
      <c r="O59" s="29"/>
      <c r="P59" s="29"/>
      <c r="Q59" s="34"/>
      <c r="R59" s="19"/>
    </row>
    <row r="60" s="5" customFormat="1" ht="25" customHeight="1" spans="1:16381">
      <c r="A60" s="19">
        <v>57</v>
      </c>
      <c r="B60" s="26" t="s">
        <v>154</v>
      </c>
      <c r="C60" s="21" t="s">
        <v>155</v>
      </c>
      <c r="D60" s="19" t="s">
        <v>156</v>
      </c>
      <c r="E60" s="22" t="s">
        <v>157</v>
      </c>
      <c r="F60" s="23">
        <v>44805</v>
      </c>
      <c r="G60" s="22" t="s">
        <v>24</v>
      </c>
      <c r="H60" s="21">
        <v>1660</v>
      </c>
      <c r="I60" s="30">
        <v>5</v>
      </c>
      <c r="J60" s="22">
        <v>8300</v>
      </c>
      <c r="K60" s="20">
        <f>SUM(J60:J67)</f>
        <v>66400</v>
      </c>
      <c r="L60" s="22" t="s">
        <v>24</v>
      </c>
      <c r="M60" s="21">
        <v>5</v>
      </c>
      <c r="N60" s="22">
        <f>M60*1660</f>
        <v>8300</v>
      </c>
      <c r="O60" s="20">
        <f>SUM(N60:N67)</f>
        <v>61420</v>
      </c>
      <c r="P60" s="20">
        <v>4980</v>
      </c>
      <c r="Q60" s="32">
        <v>0</v>
      </c>
      <c r="R60" s="19"/>
      <c r="S60" s="2"/>
      <c r="T60" s="2"/>
      <c r="U60" s="2"/>
      <c r="XEL60" s="36"/>
      <c r="XEM60" s="36"/>
      <c r="XEN60" s="36"/>
      <c r="XEO60" s="36"/>
      <c r="XEP60" s="36"/>
      <c r="XEQ60" s="36"/>
      <c r="XER60" s="36"/>
      <c r="XES60" s="36"/>
      <c r="XET60" s="36"/>
      <c r="XEU60" s="36"/>
      <c r="XEV60" s="36"/>
      <c r="XEW60" s="36"/>
      <c r="XEX60" s="36"/>
      <c r="XEY60" s="36"/>
      <c r="XEZ60" s="36"/>
      <c r="XFA60" s="36"/>
    </row>
    <row r="61" s="2" customFormat="1" ht="25" customHeight="1" spans="1:18">
      <c r="A61" s="19">
        <v>58</v>
      </c>
      <c r="B61" s="27"/>
      <c r="C61" s="21" t="s">
        <v>21</v>
      </c>
      <c r="D61" s="22" t="s">
        <v>158</v>
      </c>
      <c r="E61" s="22" t="s">
        <v>159</v>
      </c>
      <c r="F61" s="23">
        <v>44805</v>
      </c>
      <c r="G61" s="22" t="s">
        <v>24</v>
      </c>
      <c r="H61" s="21">
        <v>1660</v>
      </c>
      <c r="I61" s="30">
        <v>5</v>
      </c>
      <c r="J61" s="22">
        <v>8300</v>
      </c>
      <c r="K61" s="24"/>
      <c r="L61" s="22" t="s">
        <v>24</v>
      </c>
      <c r="M61" s="21">
        <v>5</v>
      </c>
      <c r="N61" s="22">
        <f>M61*1660</f>
        <v>8300</v>
      </c>
      <c r="O61" s="24"/>
      <c r="P61" s="24"/>
      <c r="Q61" s="33"/>
      <c r="R61" s="19"/>
    </row>
    <row r="62" s="4" customFormat="1" ht="25" customHeight="1" spans="1:21">
      <c r="A62" s="19">
        <v>59</v>
      </c>
      <c r="B62" s="27"/>
      <c r="C62" s="21" t="s">
        <v>21</v>
      </c>
      <c r="D62" s="19" t="s">
        <v>160</v>
      </c>
      <c r="E62" s="22" t="s">
        <v>161</v>
      </c>
      <c r="F62" s="23">
        <v>44805</v>
      </c>
      <c r="G62" s="22" t="s">
        <v>24</v>
      </c>
      <c r="H62" s="21">
        <v>1660</v>
      </c>
      <c r="I62" s="30">
        <v>5</v>
      </c>
      <c r="J62" s="22">
        <v>8300</v>
      </c>
      <c r="K62" s="24"/>
      <c r="L62" s="21" t="s">
        <v>36</v>
      </c>
      <c r="M62" s="30">
        <v>6</v>
      </c>
      <c r="N62" s="22">
        <f>M62*1660</f>
        <v>9960</v>
      </c>
      <c r="O62" s="24"/>
      <c r="P62" s="24"/>
      <c r="Q62" s="33"/>
      <c r="R62" s="19"/>
      <c r="S62" s="2"/>
      <c r="T62" s="2"/>
      <c r="U62" s="2"/>
    </row>
    <row r="63" s="2" customFormat="1" ht="25" customHeight="1" spans="1:18">
      <c r="A63" s="19">
        <v>60</v>
      </c>
      <c r="B63" s="27"/>
      <c r="C63" s="21" t="s">
        <v>21</v>
      </c>
      <c r="D63" s="22" t="s">
        <v>162</v>
      </c>
      <c r="E63" s="22" t="s">
        <v>163</v>
      </c>
      <c r="F63" s="23">
        <v>44809</v>
      </c>
      <c r="G63" s="22" t="s">
        <v>24</v>
      </c>
      <c r="H63" s="21">
        <v>1660</v>
      </c>
      <c r="I63" s="30">
        <v>5</v>
      </c>
      <c r="J63" s="22">
        <v>8300</v>
      </c>
      <c r="K63" s="24"/>
      <c r="L63" s="22">
        <v>0</v>
      </c>
      <c r="M63" s="19">
        <v>0</v>
      </c>
      <c r="N63" s="22">
        <f>M63*1660</f>
        <v>0</v>
      </c>
      <c r="O63" s="24"/>
      <c r="P63" s="24"/>
      <c r="Q63" s="33"/>
      <c r="R63" s="19" t="s">
        <v>164</v>
      </c>
    </row>
    <row r="64" s="2" customFormat="1" ht="25" customHeight="1" spans="1:18">
      <c r="A64" s="19">
        <v>61</v>
      </c>
      <c r="B64" s="27"/>
      <c r="C64" s="21" t="s">
        <v>21</v>
      </c>
      <c r="D64" s="22" t="s">
        <v>165</v>
      </c>
      <c r="E64" s="22" t="s">
        <v>166</v>
      </c>
      <c r="F64" s="23">
        <v>45139</v>
      </c>
      <c r="G64" s="22" t="s">
        <v>24</v>
      </c>
      <c r="H64" s="21">
        <v>1660</v>
      </c>
      <c r="I64" s="30">
        <v>5</v>
      </c>
      <c r="J64" s="22">
        <v>8300</v>
      </c>
      <c r="K64" s="24"/>
      <c r="L64" s="21" t="s">
        <v>36</v>
      </c>
      <c r="M64" s="30">
        <v>6</v>
      </c>
      <c r="N64" s="22">
        <f>M64*1660</f>
        <v>9960</v>
      </c>
      <c r="O64" s="24"/>
      <c r="P64" s="24"/>
      <c r="Q64" s="33"/>
      <c r="R64" s="19"/>
    </row>
    <row r="65" s="2" customFormat="1" ht="25" customHeight="1" spans="1:18">
      <c r="A65" s="19">
        <v>62</v>
      </c>
      <c r="B65" s="27"/>
      <c r="C65" s="21" t="s">
        <v>21</v>
      </c>
      <c r="D65" s="22" t="s">
        <v>167</v>
      </c>
      <c r="E65" s="22" t="s">
        <v>168</v>
      </c>
      <c r="F65" s="23">
        <v>45139</v>
      </c>
      <c r="G65" s="22" t="s">
        <v>24</v>
      </c>
      <c r="H65" s="21">
        <v>1660</v>
      </c>
      <c r="I65" s="30">
        <v>5</v>
      </c>
      <c r="J65" s="22">
        <v>8300</v>
      </c>
      <c r="K65" s="24"/>
      <c r="L65" s="22" t="s">
        <v>24</v>
      </c>
      <c r="M65" s="21">
        <v>5</v>
      </c>
      <c r="N65" s="22">
        <f>M65*1660</f>
        <v>8300</v>
      </c>
      <c r="O65" s="24"/>
      <c r="P65" s="24"/>
      <c r="Q65" s="33"/>
      <c r="R65" s="19"/>
    </row>
    <row r="66" s="2" customFormat="1" ht="25" customHeight="1" spans="1:18">
      <c r="A66" s="19">
        <v>63</v>
      </c>
      <c r="B66" s="27"/>
      <c r="C66" s="21" t="s">
        <v>21</v>
      </c>
      <c r="D66" s="22" t="s">
        <v>169</v>
      </c>
      <c r="E66" s="22" t="s">
        <v>170</v>
      </c>
      <c r="F66" s="23">
        <v>45139</v>
      </c>
      <c r="G66" s="22" t="s">
        <v>24</v>
      </c>
      <c r="H66" s="21">
        <v>1660</v>
      </c>
      <c r="I66" s="30">
        <v>5</v>
      </c>
      <c r="J66" s="22">
        <v>8300</v>
      </c>
      <c r="K66" s="24"/>
      <c r="L66" s="22" t="s">
        <v>24</v>
      </c>
      <c r="M66" s="21">
        <v>5</v>
      </c>
      <c r="N66" s="22">
        <f>M66*1660</f>
        <v>8300</v>
      </c>
      <c r="O66" s="24"/>
      <c r="P66" s="24"/>
      <c r="Q66" s="33"/>
      <c r="R66" s="19"/>
    </row>
    <row r="67" s="2" customFormat="1" ht="25" customHeight="1" spans="1:18">
      <c r="A67" s="19">
        <v>64</v>
      </c>
      <c r="B67" s="29"/>
      <c r="C67" s="21" t="s">
        <v>21</v>
      </c>
      <c r="D67" s="28" t="s">
        <v>171</v>
      </c>
      <c r="E67" s="22" t="s">
        <v>157</v>
      </c>
      <c r="F67" s="23">
        <v>45139</v>
      </c>
      <c r="G67" s="22" t="s">
        <v>24</v>
      </c>
      <c r="H67" s="21">
        <v>1660</v>
      </c>
      <c r="I67" s="30">
        <v>5</v>
      </c>
      <c r="J67" s="22">
        <v>8300</v>
      </c>
      <c r="K67" s="25"/>
      <c r="L67" s="22" t="s">
        <v>24</v>
      </c>
      <c r="M67" s="21">
        <v>5</v>
      </c>
      <c r="N67" s="22">
        <f>M67*1660</f>
        <v>8300</v>
      </c>
      <c r="O67" s="25"/>
      <c r="P67" s="25"/>
      <c r="Q67" s="34"/>
      <c r="R67" s="19"/>
    </row>
    <row r="68" s="2" customFormat="1" ht="25" customHeight="1" spans="1:18">
      <c r="A68" s="19">
        <v>65</v>
      </c>
      <c r="B68" s="20" t="s">
        <v>172</v>
      </c>
      <c r="C68" s="21" t="s">
        <v>33</v>
      </c>
      <c r="D68" s="28" t="s">
        <v>173</v>
      </c>
      <c r="E68" s="22" t="s">
        <v>174</v>
      </c>
      <c r="F68" s="23">
        <v>44835</v>
      </c>
      <c r="G68" s="22" t="s">
        <v>24</v>
      </c>
      <c r="H68" s="21">
        <v>1660</v>
      </c>
      <c r="I68" s="30">
        <v>5</v>
      </c>
      <c r="J68" s="22">
        <v>8300</v>
      </c>
      <c r="K68" s="20">
        <f>SUM(J68:J71)</f>
        <v>33200</v>
      </c>
      <c r="L68" s="22" t="s">
        <v>36</v>
      </c>
      <c r="M68" s="22">
        <v>6</v>
      </c>
      <c r="N68" s="22">
        <f>M68*1660</f>
        <v>9960</v>
      </c>
      <c r="O68" s="20">
        <f>SUM(N68:N71)</f>
        <v>39840</v>
      </c>
      <c r="P68" s="20">
        <v>0</v>
      </c>
      <c r="Q68" s="32">
        <f>K68-O68</f>
        <v>-6640</v>
      </c>
      <c r="R68" s="19"/>
    </row>
    <row r="69" s="2" customFormat="1" ht="25" customHeight="1" spans="1:18">
      <c r="A69" s="19">
        <v>66</v>
      </c>
      <c r="B69" s="24"/>
      <c r="C69" s="21" t="s">
        <v>33</v>
      </c>
      <c r="D69" s="28" t="s">
        <v>175</v>
      </c>
      <c r="E69" s="22" t="s">
        <v>176</v>
      </c>
      <c r="F69" s="23">
        <v>44835</v>
      </c>
      <c r="G69" s="22" t="s">
        <v>24</v>
      </c>
      <c r="H69" s="21">
        <v>1660</v>
      </c>
      <c r="I69" s="30">
        <v>5</v>
      </c>
      <c r="J69" s="22">
        <v>8300</v>
      </c>
      <c r="K69" s="24"/>
      <c r="L69" s="22" t="s">
        <v>36</v>
      </c>
      <c r="M69" s="22">
        <v>6</v>
      </c>
      <c r="N69" s="22">
        <f>M69*1660</f>
        <v>9960</v>
      </c>
      <c r="O69" s="24"/>
      <c r="P69" s="24"/>
      <c r="Q69" s="33"/>
      <c r="R69" s="19"/>
    </row>
    <row r="70" s="2" customFormat="1" ht="25" customHeight="1" spans="1:18">
      <c r="A70" s="19">
        <v>67</v>
      </c>
      <c r="B70" s="24"/>
      <c r="C70" s="21" t="s">
        <v>33</v>
      </c>
      <c r="D70" s="28" t="s">
        <v>177</v>
      </c>
      <c r="E70" s="22" t="s">
        <v>178</v>
      </c>
      <c r="F70" s="23">
        <v>45185</v>
      </c>
      <c r="G70" s="22" t="s">
        <v>24</v>
      </c>
      <c r="H70" s="21">
        <v>1660</v>
      </c>
      <c r="I70" s="30">
        <v>5</v>
      </c>
      <c r="J70" s="22">
        <v>8300</v>
      </c>
      <c r="K70" s="24"/>
      <c r="L70" s="22" t="s">
        <v>36</v>
      </c>
      <c r="M70" s="22">
        <v>6</v>
      </c>
      <c r="N70" s="22">
        <f>M70*1660</f>
        <v>9960</v>
      </c>
      <c r="O70" s="24"/>
      <c r="P70" s="24"/>
      <c r="Q70" s="33"/>
      <c r="R70" s="19"/>
    </row>
    <row r="71" s="2" customFormat="1" ht="25" customHeight="1" spans="1:18">
      <c r="A71" s="19">
        <v>68</v>
      </c>
      <c r="B71" s="25"/>
      <c r="C71" s="21" t="s">
        <v>33</v>
      </c>
      <c r="D71" s="28" t="s">
        <v>179</v>
      </c>
      <c r="E71" s="22" t="s">
        <v>180</v>
      </c>
      <c r="F71" s="23">
        <v>45185</v>
      </c>
      <c r="G71" s="22" t="s">
        <v>24</v>
      </c>
      <c r="H71" s="21">
        <v>1660</v>
      </c>
      <c r="I71" s="30">
        <v>5</v>
      </c>
      <c r="J71" s="22">
        <v>8300</v>
      </c>
      <c r="K71" s="25"/>
      <c r="L71" s="22" t="s">
        <v>36</v>
      </c>
      <c r="M71" s="22">
        <v>6</v>
      </c>
      <c r="N71" s="22">
        <f>M71*1660</f>
        <v>9960</v>
      </c>
      <c r="O71" s="25"/>
      <c r="P71" s="25"/>
      <c r="Q71" s="34"/>
      <c r="R71" s="19"/>
    </row>
    <row r="72" s="2" customFormat="1" ht="25" customHeight="1" spans="1:18">
      <c r="A72" s="19">
        <v>69</v>
      </c>
      <c r="B72" s="20" t="s">
        <v>181</v>
      </c>
      <c r="C72" s="21" t="s">
        <v>33</v>
      </c>
      <c r="D72" s="28" t="s">
        <v>182</v>
      </c>
      <c r="E72" s="22" t="s">
        <v>183</v>
      </c>
      <c r="F72" s="23">
        <v>44774</v>
      </c>
      <c r="G72" s="22" t="s">
        <v>24</v>
      </c>
      <c r="H72" s="21">
        <v>1660</v>
      </c>
      <c r="I72" s="30">
        <v>5</v>
      </c>
      <c r="J72" s="22">
        <v>8300</v>
      </c>
      <c r="K72" s="20">
        <f>SUM(J72:J79)</f>
        <v>66400</v>
      </c>
      <c r="L72" s="22" t="s">
        <v>36</v>
      </c>
      <c r="M72" s="22">
        <v>6</v>
      </c>
      <c r="N72" s="22">
        <f>M72*1660</f>
        <v>9960</v>
      </c>
      <c r="O72" s="20">
        <f>SUM(N72:N79)</f>
        <v>78020</v>
      </c>
      <c r="P72" s="20">
        <v>0</v>
      </c>
      <c r="Q72" s="32">
        <f>K72-O72</f>
        <v>-11620</v>
      </c>
      <c r="R72" s="19"/>
    </row>
    <row r="73" s="2" customFormat="1" ht="25" customHeight="1" spans="1:18">
      <c r="A73" s="19">
        <v>70</v>
      </c>
      <c r="B73" s="24"/>
      <c r="C73" s="21" t="s">
        <v>33</v>
      </c>
      <c r="D73" s="28" t="s">
        <v>184</v>
      </c>
      <c r="E73" s="22" t="s">
        <v>185</v>
      </c>
      <c r="F73" s="23">
        <v>44774</v>
      </c>
      <c r="G73" s="22" t="s">
        <v>24</v>
      </c>
      <c r="H73" s="21">
        <v>1660</v>
      </c>
      <c r="I73" s="30">
        <v>5</v>
      </c>
      <c r="J73" s="22">
        <v>8300</v>
      </c>
      <c r="K73" s="24"/>
      <c r="L73" s="22" t="s">
        <v>36</v>
      </c>
      <c r="M73" s="22">
        <v>6</v>
      </c>
      <c r="N73" s="22">
        <f>M73*1660</f>
        <v>9960</v>
      </c>
      <c r="O73" s="24"/>
      <c r="P73" s="24"/>
      <c r="Q73" s="33"/>
      <c r="R73" s="19"/>
    </row>
    <row r="74" s="2" customFormat="1" ht="25" customHeight="1" spans="1:18">
      <c r="A74" s="19">
        <v>71</v>
      </c>
      <c r="B74" s="24"/>
      <c r="C74" s="21" t="s">
        <v>138</v>
      </c>
      <c r="D74" s="28" t="s">
        <v>186</v>
      </c>
      <c r="E74" s="22" t="s">
        <v>187</v>
      </c>
      <c r="F74" s="23">
        <v>44774</v>
      </c>
      <c r="G74" s="22" t="s">
        <v>24</v>
      </c>
      <c r="H74" s="21">
        <v>1660</v>
      </c>
      <c r="I74" s="30">
        <v>5</v>
      </c>
      <c r="J74" s="22">
        <v>8300</v>
      </c>
      <c r="K74" s="24"/>
      <c r="L74" s="22" t="s">
        <v>36</v>
      </c>
      <c r="M74" s="22">
        <v>6</v>
      </c>
      <c r="N74" s="22">
        <f>M74*1660</f>
        <v>9960</v>
      </c>
      <c r="O74" s="24"/>
      <c r="P74" s="24"/>
      <c r="Q74" s="33"/>
      <c r="R74" s="19"/>
    </row>
    <row r="75" s="2" customFormat="1" ht="25" customHeight="1" spans="1:18">
      <c r="A75" s="19">
        <v>72</v>
      </c>
      <c r="B75" s="24"/>
      <c r="C75" s="21" t="s">
        <v>21</v>
      </c>
      <c r="D75" s="28" t="s">
        <v>188</v>
      </c>
      <c r="E75" s="22" t="s">
        <v>189</v>
      </c>
      <c r="F75" s="23">
        <v>45131</v>
      </c>
      <c r="G75" s="22" t="s">
        <v>24</v>
      </c>
      <c r="H75" s="21">
        <v>1660</v>
      </c>
      <c r="I75" s="30">
        <v>5</v>
      </c>
      <c r="J75" s="22">
        <v>8300</v>
      </c>
      <c r="K75" s="24"/>
      <c r="L75" s="22" t="s">
        <v>24</v>
      </c>
      <c r="M75" s="21">
        <v>5</v>
      </c>
      <c r="N75" s="22">
        <f>M75*1660</f>
        <v>8300</v>
      </c>
      <c r="O75" s="24"/>
      <c r="P75" s="24"/>
      <c r="Q75" s="33"/>
      <c r="R75" s="19"/>
    </row>
    <row r="76" s="4" customFormat="1" ht="25" customHeight="1" spans="1:16381">
      <c r="A76" s="19">
        <v>73</v>
      </c>
      <c r="B76" s="24"/>
      <c r="C76" s="21" t="s">
        <v>33</v>
      </c>
      <c r="D76" s="19" t="s">
        <v>190</v>
      </c>
      <c r="E76" s="22" t="s">
        <v>191</v>
      </c>
      <c r="F76" s="23">
        <v>45131</v>
      </c>
      <c r="G76" s="22" t="s">
        <v>24</v>
      </c>
      <c r="H76" s="21">
        <v>1660</v>
      </c>
      <c r="I76" s="30">
        <v>5</v>
      </c>
      <c r="J76" s="22">
        <v>8300</v>
      </c>
      <c r="K76" s="24"/>
      <c r="L76" s="21" t="s">
        <v>36</v>
      </c>
      <c r="M76" s="30">
        <v>6</v>
      </c>
      <c r="N76" s="22">
        <f>M76*1660</f>
        <v>9960</v>
      </c>
      <c r="O76" s="24"/>
      <c r="P76" s="24"/>
      <c r="Q76" s="33"/>
      <c r="R76" s="19"/>
      <c r="S76" s="2"/>
      <c r="T76" s="2"/>
      <c r="U76" s="2"/>
      <c r="XEL76" s="35"/>
      <c r="XEM76" s="35"/>
      <c r="XEN76" s="35"/>
      <c r="XEO76" s="35"/>
      <c r="XEP76" s="35"/>
      <c r="XEQ76" s="35"/>
      <c r="XER76" s="35"/>
      <c r="XES76" s="35"/>
      <c r="XET76" s="35"/>
      <c r="XEU76" s="35"/>
      <c r="XEV76" s="35"/>
      <c r="XEW76" s="35"/>
      <c r="XEX76" s="35"/>
      <c r="XEY76" s="35"/>
      <c r="XEZ76" s="35"/>
      <c r="XFA76" s="35"/>
    </row>
    <row r="77" s="2" customFormat="1" ht="25" customHeight="1" spans="1:18">
      <c r="A77" s="19">
        <v>74</v>
      </c>
      <c r="B77" s="24"/>
      <c r="C77" s="21" t="s">
        <v>33</v>
      </c>
      <c r="D77" s="28" t="s">
        <v>192</v>
      </c>
      <c r="E77" s="22" t="s">
        <v>193</v>
      </c>
      <c r="F77" s="23">
        <v>45131</v>
      </c>
      <c r="G77" s="22" t="s">
        <v>24</v>
      </c>
      <c r="H77" s="21">
        <v>1660</v>
      </c>
      <c r="I77" s="30">
        <v>5</v>
      </c>
      <c r="J77" s="22">
        <v>8300</v>
      </c>
      <c r="K77" s="24"/>
      <c r="L77" s="22" t="s">
        <v>36</v>
      </c>
      <c r="M77" s="22">
        <v>6</v>
      </c>
      <c r="N77" s="22">
        <f>M77*1660</f>
        <v>9960</v>
      </c>
      <c r="O77" s="24"/>
      <c r="P77" s="24"/>
      <c r="Q77" s="33"/>
      <c r="R77" s="19"/>
    </row>
    <row r="78" s="2" customFormat="1" ht="25" customHeight="1" spans="1:18">
      <c r="A78" s="19">
        <v>75</v>
      </c>
      <c r="B78" s="24"/>
      <c r="C78" s="21" t="s">
        <v>194</v>
      </c>
      <c r="D78" s="28" t="s">
        <v>195</v>
      </c>
      <c r="E78" s="22" t="s">
        <v>196</v>
      </c>
      <c r="F78" s="23">
        <v>45131</v>
      </c>
      <c r="G78" s="22" t="s">
        <v>24</v>
      </c>
      <c r="H78" s="21">
        <v>1660</v>
      </c>
      <c r="I78" s="30">
        <v>5</v>
      </c>
      <c r="J78" s="22">
        <v>8300</v>
      </c>
      <c r="K78" s="24"/>
      <c r="L78" s="22" t="s">
        <v>36</v>
      </c>
      <c r="M78" s="22">
        <v>6</v>
      </c>
      <c r="N78" s="22">
        <f>M78*1660</f>
        <v>9960</v>
      </c>
      <c r="O78" s="24"/>
      <c r="P78" s="24"/>
      <c r="Q78" s="33"/>
      <c r="R78" s="19"/>
    </row>
    <row r="79" s="2" customFormat="1" ht="25" customHeight="1" spans="1:18">
      <c r="A79" s="19">
        <v>76</v>
      </c>
      <c r="B79" s="25"/>
      <c r="C79" s="21" t="s">
        <v>33</v>
      </c>
      <c r="D79" s="28" t="s">
        <v>197</v>
      </c>
      <c r="E79" s="22" t="s">
        <v>187</v>
      </c>
      <c r="F79" s="23">
        <v>45261</v>
      </c>
      <c r="G79" s="22" t="s">
        <v>24</v>
      </c>
      <c r="H79" s="21">
        <v>1660</v>
      </c>
      <c r="I79" s="30">
        <v>5</v>
      </c>
      <c r="J79" s="22">
        <v>8300</v>
      </c>
      <c r="K79" s="25"/>
      <c r="L79" s="22" t="s">
        <v>36</v>
      </c>
      <c r="M79" s="22">
        <v>6</v>
      </c>
      <c r="N79" s="22">
        <f>M79*1660</f>
        <v>9960</v>
      </c>
      <c r="O79" s="25"/>
      <c r="P79" s="25"/>
      <c r="Q79" s="34"/>
      <c r="R79" s="19"/>
    </row>
    <row r="80" s="2" customFormat="1" ht="25" customHeight="1" spans="1:16381">
      <c r="A80" s="19">
        <v>77</v>
      </c>
      <c r="B80" s="26" t="s">
        <v>198</v>
      </c>
      <c r="C80" s="21" t="s">
        <v>33</v>
      </c>
      <c r="D80" s="19" t="s">
        <v>199</v>
      </c>
      <c r="E80" s="22" t="s">
        <v>200</v>
      </c>
      <c r="F80" s="23">
        <v>44804</v>
      </c>
      <c r="G80" s="22" t="s">
        <v>24</v>
      </c>
      <c r="H80" s="21">
        <v>1660</v>
      </c>
      <c r="I80" s="30">
        <v>5</v>
      </c>
      <c r="J80" s="22">
        <v>8300</v>
      </c>
      <c r="K80" s="24">
        <f>SUM(J80:J88)</f>
        <v>49800</v>
      </c>
      <c r="L80" s="22" t="s">
        <v>36</v>
      </c>
      <c r="M80" s="22">
        <v>6</v>
      </c>
      <c r="N80" s="22">
        <f>M80*1660</f>
        <v>9960</v>
      </c>
      <c r="O80" s="20">
        <f>SUM(N80:N88)</f>
        <v>61420</v>
      </c>
      <c r="P80" s="20">
        <v>0</v>
      </c>
      <c r="Q80" s="20">
        <f>K80-O80</f>
        <v>-11620</v>
      </c>
      <c r="R80" s="19"/>
      <c r="XEL80" s="3"/>
      <c r="XEM80" s="3"/>
      <c r="XEN80" s="3"/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  <c r="XFA80" s="3"/>
    </row>
    <row r="81" s="2" customFormat="1" ht="25" customHeight="1" spans="1:16381">
      <c r="A81" s="19">
        <v>78</v>
      </c>
      <c r="B81" s="27"/>
      <c r="C81" s="21" t="s">
        <v>33</v>
      </c>
      <c r="D81" s="19" t="s">
        <v>201</v>
      </c>
      <c r="E81" s="22" t="s">
        <v>202</v>
      </c>
      <c r="F81" s="23">
        <v>44804</v>
      </c>
      <c r="G81" s="22" t="s">
        <v>24</v>
      </c>
      <c r="H81" s="21">
        <v>1660</v>
      </c>
      <c r="I81" s="30">
        <v>5</v>
      </c>
      <c r="J81" s="22">
        <v>8300</v>
      </c>
      <c r="K81" s="24"/>
      <c r="L81" s="22" t="s">
        <v>36</v>
      </c>
      <c r="M81" s="22">
        <v>6</v>
      </c>
      <c r="N81" s="22">
        <f>M81*1660</f>
        <v>9960</v>
      </c>
      <c r="O81" s="24"/>
      <c r="P81" s="24"/>
      <c r="Q81" s="24"/>
      <c r="R81" s="19"/>
      <c r="XEL81" s="3"/>
      <c r="XEM81" s="3"/>
      <c r="XEN81" s="3"/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  <c r="XFA81" s="3"/>
    </row>
    <row r="82" s="2" customFormat="1" ht="25" customHeight="1" spans="1:18">
      <c r="A82" s="19">
        <v>79</v>
      </c>
      <c r="B82" s="27"/>
      <c r="C82" s="21" t="s">
        <v>33</v>
      </c>
      <c r="D82" s="37" t="s">
        <v>203</v>
      </c>
      <c r="E82" s="22" t="s">
        <v>204</v>
      </c>
      <c r="F82" s="23">
        <v>45194</v>
      </c>
      <c r="G82" s="22" t="s">
        <v>24</v>
      </c>
      <c r="H82" s="21">
        <v>1660</v>
      </c>
      <c r="I82" s="30">
        <v>5</v>
      </c>
      <c r="J82" s="22">
        <v>8300</v>
      </c>
      <c r="K82" s="24"/>
      <c r="L82" s="22" t="s">
        <v>36</v>
      </c>
      <c r="M82" s="22">
        <v>6</v>
      </c>
      <c r="N82" s="22">
        <f>M82*1660</f>
        <v>9960</v>
      </c>
      <c r="O82" s="24"/>
      <c r="P82" s="24"/>
      <c r="Q82" s="24"/>
      <c r="R82" s="19"/>
    </row>
    <row r="83" s="2" customFormat="1" ht="25" customHeight="1" spans="1:18">
      <c r="A83" s="19">
        <v>80</v>
      </c>
      <c r="B83" s="27"/>
      <c r="C83" s="21" t="s">
        <v>33</v>
      </c>
      <c r="D83" s="37" t="s">
        <v>205</v>
      </c>
      <c r="E83" s="22" t="s">
        <v>206</v>
      </c>
      <c r="F83" s="23">
        <v>45146</v>
      </c>
      <c r="G83" s="22" t="s">
        <v>24</v>
      </c>
      <c r="H83" s="21">
        <v>1660</v>
      </c>
      <c r="I83" s="30">
        <v>5</v>
      </c>
      <c r="J83" s="22">
        <v>8300</v>
      </c>
      <c r="K83" s="24"/>
      <c r="L83" s="22" t="s">
        <v>36</v>
      </c>
      <c r="M83" s="22">
        <v>6</v>
      </c>
      <c r="N83" s="22">
        <f>M83*1660</f>
        <v>9960</v>
      </c>
      <c r="O83" s="24"/>
      <c r="P83" s="24"/>
      <c r="Q83" s="24"/>
      <c r="R83" s="19"/>
    </row>
    <row r="84" s="2" customFormat="1" ht="25" customHeight="1" spans="1:18">
      <c r="A84" s="19">
        <v>81</v>
      </c>
      <c r="B84" s="27"/>
      <c r="C84" s="21" t="s">
        <v>21</v>
      </c>
      <c r="D84" s="37" t="s">
        <v>207</v>
      </c>
      <c r="E84" s="22" t="s">
        <v>208</v>
      </c>
      <c r="F84" s="23">
        <v>45139</v>
      </c>
      <c r="G84" s="22" t="s">
        <v>24</v>
      </c>
      <c r="H84" s="21">
        <v>1660</v>
      </c>
      <c r="I84" s="30">
        <v>5</v>
      </c>
      <c r="J84" s="22">
        <v>8300</v>
      </c>
      <c r="K84" s="24"/>
      <c r="L84" s="22" t="s">
        <v>25</v>
      </c>
      <c r="M84" s="19">
        <v>2</v>
      </c>
      <c r="N84" s="22">
        <f>M84*1660</f>
        <v>3320</v>
      </c>
      <c r="O84" s="24"/>
      <c r="P84" s="24"/>
      <c r="Q84" s="24"/>
      <c r="R84" s="19" t="s">
        <v>209</v>
      </c>
    </row>
    <row r="85" s="2" customFormat="1" ht="25" customHeight="1" spans="1:18">
      <c r="A85" s="19">
        <v>82</v>
      </c>
      <c r="B85" s="27"/>
      <c r="C85" s="21" t="s">
        <v>44</v>
      </c>
      <c r="D85" s="37" t="s">
        <v>210</v>
      </c>
      <c r="E85" s="22" t="s">
        <v>211</v>
      </c>
      <c r="F85" s="23">
        <v>45139</v>
      </c>
      <c r="G85" s="22" t="s">
        <v>24</v>
      </c>
      <c r="H85" s="21">
        <v>1660</v>
      </c>
      <c r="I85" s="30">
        <v>5</v>
      </c>
      <c r="J85" s="22">
        <v>8300</v>
      </c>
      <c r="K85" s="24"/>
      <c r="L85" s="22" t="s">
        <v>24</v>
      </c>
      <c r="M85" s="21">
        <v>5</v>
      </c>
      <c r="N85" s="22">
        <f>M85*1660</f>
        <v>8300</v>
      </c>
      <c r="O85" s="24"/>
      <c r="P85" s="24"/>
      <c r="Q85" s="24"/>
      <c r="R85" s="19"/>
    </row>
    <row r="86" s="2" customFormat="1" ht="25" customHeight="1" spans="1:18">
      <c r="A86" s="19">
        <v>83</v>
      </c>
      <c r="B86" s="27"/>
      <c r="C86" s="21" t="s">
        <v>33</v>
      </c>
      <c r="D86" s="37" t="s">
        <v>212</v>
      </c>
      <c r="E86" s="22" t="s">
        <v>208</v>
      </c>
      <c r="F86" s="23">
        <v>45421</v>
      </c>
      <c r="G86" s="22"/>
      <c r="H86" s="21"/>
      <c r="I86" s="30"/>
      <c r="J86" s="22">
        <v>0</v>
      </c>
      <c r="K86" s="24"/>
      <c r="L86" s="22" t="s">
        <v>213</v>
      </c>
      <c r="M86" s="22">
        <v>2</v>
      </c>
      <c r="N86" s="22">
        <f>M86*1660</f>
        <v>3320</v>
      </c>
      <c r="O86" s="24"/>
      <c r="P86" s="24"/>
      <c r="Q86" s="24"/>
      <c r="R86" s="19" t="s">
        <v>214</v>
      </c>
    </row>
    <row r="87" s="2" customFormat="1" ht="25" customHeight="1" spans="1:18">
      <c r="A87" s="19">
        <v>84</v>
      </c>
      <c r="B87" s="27"/>
      <c r="C87" s="21" t="s">
        <v>33</v>
      </c>
      <c r="D87" s="37" t="s">
        <v>215</v>
      </c>
      <c r="E87" s="22" t="s">
        <v>216</v>
      </c>
      <c r="F87" s="23">
        <v>45421</v>
      </c>
      <c r="G87" s="22"/>
      <c r="H87" s="21"/>
      <c r="I87" s="30"/>
      <c r="J87" s="22">
        <v>0</v>
      </c>
      <c r="K87" s="24"/>
      <c r="L87" s="22" t="s">
        <v>213</v>
      </c>
      <c r="M87" s="22">
        <v>2</v>
      </c>
      <c r="N87" s="22">
        <f>M87*1660</f>
        <v>3320</v>
      </c>
      <c r="O87" s="24"/>
      <c r="P87" s="24"/>
      <c r="Q87" s="24"/>
      <c r="R87" s="19" t="s">
        <v>214</v>
      </c>
    </row>
    <row r="88" s="2" customFormat="1" ht="25" customHeight="1" spans="1:18">
      <c r="A88" s="19">
        <v>85</v>
      </c>
      <c r="B88" s="29"/>
      <c r="C88" s="21" t="s">
        <v>33</v>
      </c>
      <c r="D88" s="37" t="s">
        <v>217</v>
      </c>
      <c r="E88" s="22" t="s">
        <v>218</v>
      </c>
      <c r="F88" s="23">
        <v>45421</v>
      </c>
      <c r="G88" s="22"/>
      <c r="H88" s="21"/>
      <c r="I88" s="30"/>
      <c r="J88" s="22">
        <v>0</v>
      </c>
      <c r="K88" s="24"/>
      <c r="L88" s="22" t="s">
        <v>213</v>
      </c>
      <c r="M88" s="22">
        <v>2</v>
      </c>
      <c r="N88" s="22">
        <f>M88*1660</f>
        <v>3320</v>
      </c>
      <c r="O88" s="25"/>
      <c r="P88" s="25"/>
      <c r="Q88" s="25"/>
      <c r="R88" s="19" t="s">
        <v>214</v>
      </c>
    </row>
    <row r="89" s="2" customFormat="1" ht="25" customHeight="1" spans="1:18">
      <c r="A89" s="19">
        <v>86</v>
      </c>
      <c r="B89" s="20" t="s">
        <v>219</v>
      </c>
      <c r="C89" s="21" t="s">
        <v>33</v>
      </c>
      <c r="D89" s="37" t="s">
        <v>220</v>
      </c>
      <c r="E89" s="22" t="s">
        <v>221</v>
      </c>
      <c r="F89" s="23">
        <v>45139</v>
      </c>
      <c r="G89" s="22" t="s">
        <v>24</v>
      </c>
      <c r="H89" s="21">
        <v>1660</v>
      </c>
      <c r="I89" s="30">
        <v>5</v>
      </c>
      <c r="J89" s="22">
        <v>8300</v>
      </c>
      <c r="K89" s="20">
        <f>SUM(J89:J94)</f>
        <v>43160</v>
      </c>
      <c r="L89" s="22">
        <v>0</v>
      </c>
      <c r="M89" s="19">
        <v>0</v>
      </c>
      <c r="N89" s="22">
        <f>M89*1660</f>
        <v>0</v>
      </c>
      <c r="O89" s="20">
        <f>SUM(N89:N95)</f>
        <v>41500</v>
      </c>
      <c r="P89" s="20">
        <v>1660</v>
      </c>
      <c r="Q89" s="20"/>
      <c r="R89" s="19" t="s">
        <v>164</v>
      </c>
    </row>
    <row r="90" s="2" customFormat="1" ht="25" customHeight="1" spans="1:18">
      <c r="A90" s="19">
        <v>87</v>
      </c>
      <c r="B90" s="24"/>
      <c r="C90" s="21" t="s">
        <v>33</v>
      </c>
      <c r="D90" s="37" t="s">
        <v>222</v>
      </c>
      <c r="E90" s="22" t="s">
        <v>223</v>
      </c>
      <c r="F90" s="23">
        <v>45139</v>
      </c>
      <c r="G90" s="22" t="s">
        <v>24</v>
      </c>
      <c r="H90" s="21">
        <v>1660</v>
      </c>
      <c r="I90" s="30">
        <v>5</v>
      </c>
      <c r="J90" s="22">
        <v>8300</v>
      </c>
      <c r="K90" s="24"/>
      <c r="L90" s="22" t="s">
        <v>36</v>
      </c>
      <c r="M90" s="22">
        <v>6</v>
      </c>
      <c r="N90" s="22">
        <f>M90*1660</f>
        <v>9960</v>
      </c>
      <c r="O90" s="24"/>
      <c r="P90" s="24"/>
      <c r="Q90" s="24"/>
      <c r="R90" s="19"/>
    </row>
    <row r="91" s="2" customFormat="1" ht="25" customHeight="1" spans="1:18">
      <c r="A91" s="19">
        <v>88</v>
      </c>
      <c r="B91" s="24"/>
      <c r="C91" s="21" t="s">
        <v>33</v>
      </c>
      <c r="D91" s="37" t="s">
        <v>224</v>
      </c>
      <c r="E91" s="22" t="s">
        <v>225</v>
      </c>
      <c r="F91" s="23">
        <v>44958</v>
      </c>
      <c r="G91" s="22">
        <v>2024.1</v>
      </c>
      <c r="H91" s="21">
        <v>1660</v>
      </c>
      <c r="I91" s="22">
        <v>1</v>
      </c>
      <c r="J91" s="22">
        <v>1660</v>
      </c>
      <c r="K91" s="24"/>
      <c r="L91" s="22">
        <v>2024.1</v>
      </c>
      <c r="M91" s="22">
        <v>1</v>
      </c>
      <c r="N91" s="22">
        <f>M91*1660</f>
        <v>1660</v>
      </c>
      <c r="O91" s="24"/>
      <c r="P91" s="24"/>
      <c r="Q91" s="24"/>
      <c r="R91" s="19" t="s">
        <v>61</v>
      </c>
    </row>
    <row r="92" s="2" customFormat="1" ht="25" customHeight="1" spans="1:16381">
      <c r="A92" s="19">
        <v>89</v>
      </c>
      <c r="B92" s="24"/>
      <c r="C92" s="21" t="s">
        <v>33</v>
      </c>
      <c r="D92" s="19" t="s">
        <v>226</v>
      </c>
      <c r="E92" s="22" t="s">
        <v>227</v>
      </c>
      <c r="F92" s="23">
        <v>44774</v>
      </c>
      <c r="G92" s="22" t="s">
        <v>24</v>
      </c>
      <c r="H92" s="21">
        <v>1660</v>
      </c>
      <c r="I92" s="30">
        <v>5</v>
      </c>
      <c r="J92" s="22">
        <v>8300</v>
      </c>
      <c r="K92" s="24"/>
      <c r="L92" s="22" t="s">
        <v>36</v>
      </c>
      <c r="M92" s="22">
        <v>6</v>
      </c>
      <c r="N92" s="22">
        <f>M92*1660</f>
        <v>9960</v>
      </c>
      <c r="O92" s="24"/>
      <c r="P92" s="24"/>
      <c r="Q92" s="24"/>
      <c r="R92" s="19"/>
      <c r="XEL92" s="3"/>
      <c r="XEM92" s="3"/>
      <c r="XEN92" s="3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</row>
    <row r="93" s="5" customFormat="1" ht="25" customHeight="1" spans="1:16381">
      <c r="A93" s="19">
        <v>90</v>
      </c>
      <c r="B93" s="24"/>
      <c r="C93" s="21" t="s">
        <v>21</v>
      </c>
      <c r="D93" s="21" t="s">
        <v>228</v>
      </c>
      <c r="E93" s="22" t="s">
        <v>229</v>
      </c>
      <c r="F93" s="23">
        <v>44774</v>
      </c>
      <c r="G93" s="21" t="s">
        <v>24</v>
      </c>
      <c r="H93" s="21">
        <v>1660</v>
      </c>
      <c r="I93" s="30">
        <v>5</v>
      </c>
      <c r="J93" s="21">
        <v>8300</v>
      </c>
      <c r="K93" s="24"/>
      <c r="L93" s="22" t="s">
        <v>24</v>
      </c>
      <c r="M93" s="21">
        <v>5</v>
      </c>
      <c r="N93" s="22">
        <f>M93*1660</f>
        <v>8300</v>
      </c>
      <c r="O93" s="24"/>
      <c r="P93" s="24"/>
      <c r="Q93" s="24"/>
      <c r="R93" s="19"/>
      <c r="S93" s="2"/>
      <c r="T93" s="2"/>
      <c r="U93" s="2"/>
      <c r="XEL93" s="36"/>
      <c r="XEM93" s="36"/>
      <c r="XEN93" s="36"/>
      <c r="XEO93" s="36"/>
      <c r="XEP93" s="36"/>
      <c r="XEQ93" s="36"/>
      <c r="XER93" s="36"/>
      <c r="XES93" s="36"/>
      <c r="XET93" s="36"/>
      <c r="XEU93" s="36"/>
      <c r="XEV93" s="36"/>
      <c r="XEW93" s="36"/>
      <c r="XEX93" s="36"/>
      <c r="XEY93" s="36"/>
      <c r="XEZ93" s="36"/>
      <c r="XFA93" s="36"/>
    </row>
    <row r="94" s="2" customFormat="1" ht="25" customHeight="1" spans="1:18">
      <c r="A94" s="19">
        <v>91</v>
      </c>
      <c r="B94" s="24"/>
      <c r="C94" s="21" t="s">
        <v>21</v>
      </c>
      <c r="D94" s="37" t="s">
        <v>230</v>
      </c>
      <c r="E94" s="22" t="s">
        <v>231</v>
      </c>
      <c r="F94" s="23">
        <v>45217</v>
      </c>
      <c r="G94" s="22" t="s">
        <v>24</v>
      </c>
      <c r="H94" s="21">
        <v>1660</v>
      </c>
      <c r="I94" s="30">
        <v>5</v>
      </c>
      <c r="J94" s="22">
        <v>8300</v>
      </c>
      <c r="K94" s="24"/>
      <c r="L94" s="22">
        <v>2024.1</v>
      </c>
      <c r="M94" s="22">
        <v>1</v>
      </c>
      <c r="N94" s="22">
        <f>M94*1660</f>
        <v>1660</v>
      </c>
      <c r="O94" s="24"/>
      <c r="P94" s="24"/>
      <c r="Q94" s="24"/>
      <c r="R94" s="19" t="s">
        <v>61</v>
      </c>
    </row>
    <row r="95" s="2" customFormat="1" ht="25" customHeight="1" spans="1:18">
      <c r="A95" s="19">
        <v>92</v>
      </c>
      <c r="B95" s="24"/>
      <c r="C95" s="21" t="s">
        <v>33</v>
      </c>
      <c r="D95" s="37" t="s">
        <v>232</v>
      </c>
      <c r="E95" s="22" t="s">
        <v>233</v>
      </c>
      <c r="F95" s="38">
        <v>45292</v>
      </c>
      <c r="G95" s="22">
        <v>0</v>
      </c>
      <c r="H95" s="21">
        <v>0</v>
      </c>
      <c r="I95" s="30">
        <v>0</v>
      </c>
      <c r="J95" s="22">
        <v>0</v>
      </c>
      <c r="K95" s="24"/>
      <c r="L95" s="22" t="s">
        <v>36</v>
      </c>
      <c r="M95" s="22">
        <v>6</v>
      </c>
      <c r="N95" s="22">
        <f>M95*1660</f>
        <v>9960</v>
      </c>
      <c r="O95" s="24"/>
      <c r="P95" s="24"/>
      <c r="Q95" s="24"/>
      <c r="R95" s="19" t="s">
        <v>234</v>
      </c>
    </row>
    <row r="96" s="2" customFormat="1" ht="25" customHeight="1" spans="1:18">
      <c r="A96" s="19">
        <v>93</v>
      </c>
      <c r="B96" s="20" t="s">
        <v>235</v>
      </c>
      <c r="C96" s="21" t="s">
        <v>33</v>
      </c>
      <c r="D96" s="37" t="s">
        <v>236</v>
      </c>
      <c r="E96" s="22" t="s">
        <v>237</v>
      </c>
      <c r="F96" s="23">
        <v>44774</v>
      </c>
      <c r="G96" s="22" t="s">
        <v>24</v>
      </c>
      <c r="H96" s="21">
        <v>1660</v>
      </c>
      <c r="I96" s="30">
        <v>5</v>
      </c>
      <c r="J96" s="22">
        <v>8300</v>
      </c>
      <c r="K96" s="20">
        <f>SUM(J96:J101)</f>
        <v>49800</v>
      </c>
      <c r="L96" s="22" t="s">
        <v>36</v>
      </c>
      <c r="M96" s="22">
        <v>6</v>
      </c>
      <c r="N96" s="22">
        <f>M96*1660</f>
        <v>9960</v>
      </c>
      <c r="O96" s="20">
        <f>SUM(N96:N101)</f>
        <v>58100</v>
      </c>
      <c r="P96" s="20">
        <v>0</v>
      </c>
      <c r="Q96" s="20">
        <f>K96-O96</f>
        <v>-8300</v>
      </c>
      <c r="R96" s="19"/>
    </row>
    <row r="97" s="2" customFormat="1" ht="25" customHeight="1" spans="1:18">
      <c r="A97" s="19">
        <v>94</v>
      </c>
      <c r="B97" s="24"/>
      <c r="C97" s="21" t="s">
        <v>33</v>
      </c>
      <c r="D97" s="37" t="s">
        <v>238</v>
      </c>
      <c r="E97" s="22" t="s">
        <v>239</v>
      </c>
      <c r="F97" s="23">
        <v>44774</v>
      </c>
      <c r="G97" s="22" t="s">
        <v>24</v>
      </c>
      <c r="H97" s="21">
        <v>1660</v>
      </c>
      <c r="I97" s="30">
        <v>5</v>
      </c>
      <c r="J97" s="22">
        <v>8300</v>
      </c>
      <c r="K97" s="24"/>
      <c r="L97" s="22" t="s">
        <v>36</v>
      </c>
      <c r="M97" s="22">
        <v>6</v>
      </c>
      <c r="N97" s="22">
        <f>M97*1660</f>
        <v>9960</v>
      </c>
      <c r="O97" s="24"/>
      <c r="P97" s="24"/>
      <c r="Q97" s="24"/>
      <c r="R97" s="19"/>
    </row>
    <row r="98" s="2" customFormat="1" ht="25" customHeight="1" spans="1:18">
      <c r="A98" s="19">
        <v>95</v>
      </c>
      <c r="B98" s="24"/>
      <c r="C98" s="21" t="s">
        <v>21</v>
      </c>
      <c r="D98" s="37" t="s">
        <v>240</v>
      </c>
      <c r="E98" s="22" t="s">
        <v>241</v>
      </c>
      <c r="F98" s="23">
        <v>44774</v>
      </c>
      <c r="G98" s="22" t="s">
        <v>24</v>
      </c>
      <c r="H98" s="21">
        <v>1660</v>
      </c>
      <c r="I98" s="30">
        <v>5</v>
      </c>
      <c r="J98" s="22">
        <v>8300</v>
      </c>
      <c r="K98" s="24"/>
      <c r="L98" s="22" t="s">
        <v>24</v>
      </c>
      <c r="M98" s="21">
        <v>5</v>
      </c>
      <c r="N98" s="22">
        <f>M98*1660</f>
        <v>8300</v>
      </c>
      <c r="O98" s="24"/>
      <c r="P98" s="24"/>
      <c r="Q98" s="24"/>
      <c r="R98" s="19"/>
    </row>
    <row r="99" s="2" customFormat="1" ht="25" customHeight="1" spans="1:18">
      <c r="A99" s="19">
        <v>96</v>
      </c>
      <c r="B99" s="24"/>
      <c r="C99" s="21" t="s">
        <v>33</v>
      </c>
      <c r="D99" s="37" t="s">
        <v>242</v>
      </c>
      <c r="E99" s="22" t="s">
        <v>243</v>
      </c>
      <c r="F99" s="23">
        <v>45139</v>
      </c>
      <c r="G99" s="22" t="s">
        <v>24</v>
      </c>
      <c r="H99" s="21">
        <v>1660</v>
      </c>
      <c r="I99" s="30">
        <v>5</v>
      </c>
      <c r="J99" s="22">
        <v>8300</v>
      </c>
      <c r="K99" s="24"/>
      <c r="L99" s="22" t="s">
        <v>36</v>
      </c>
      <c r="M99" s="22">
        <v>6</v>
      </c>
      <c r="N99" s="22">
        <f>M99*1660</f>
        <v>9960</v>
      </c>
      <c r="O99" s="24"/>
      <c r="P99" s="24"/>
      <c r="Q99" s="24"/>
      <c r="R99" s="19"/>
    </row>
    <row r="100" s="2" customFormat="1" ht="25" customHeight="1" spans="1:18">
      <c r="A100" s="19">
        <v>97</v>
      </c>
      <c r="B100" s="24"/>
      <c r="C100" s="21" t="s">
        <v>33</v>
      </c>
      <c r="D100" s="37" t="s">
        <v>244</v>
      </c>
      <c r="E100" s="22" t="s">
        <v>245</v>
      </c>
      <c r="F100" s="23">
        <v>45139</v>
      </c>
      <c r="G100" s="22" t="s">
        <v>24</v>
      </c>
      <c r="H100" s="21">
        <v>1660</v>
      </c>
      <c r="I100" s="30">
        <v>5</v>
      </c>
      <c r="J100" s="22">
        <v>8300</v>
      </c>
      <c r="K100" s="24"/>
      <c r="L100" s="22" t="s">
        <v>36</v>
      </c>
      <c r="M100" s="22">
        <v>6</v>
      </c>
      <c r="N100" s="22">
        <f>M100*1660</f>
        <v>9960</v>
      </c>
      <c r="O100" s="24"/>
      <c r="P100" s="24"/>
      <c r="Q100" s="24"/>
      <c r="R100" s="19"/>
    </row>
    <row r="101" s="2" customFormat="1" ht="25" customHeight="1" spans="1:18">
      <c r="A101" s="19">
        <v>98</v>
      </c>
      <c r="B101" s="25"/>
      <c r="C101" s="21" t="s">
        <v>33</v>
      </c>
      <c r="D101" s="37" t="s">
        <v>246</v>
      </c>
      <c r="E101" s="22" t="s">
        <v>247</v>
      </c>
      <c r="F101" s="23">
        <v>45182</v>
      </c>
      <c r="G101" s="22" t="s">
        <v>24</v>
      </c>
      <c r="H101" s="21">
        <v>1660</v>
      </c>
      <c r="I101" s="30">
        <v>5</v>
      </c>
      <c r="J101" s="22">
        <v>8300</v>
      </c>
      <c r="K101" s="25"/>
      <c r="L101" s="22" t="s">
        <v>36</v>
      </c>
      <c r="M101" s="22">
        <v>6</v>
      </c>
      <c r="N101" s="22">
        <f>M101*1660</f>
        <v>9960</v>
      </c>
      <c r="O101" s="25"/>
      <c r="P101" s="25"/>
      <c r="Q101" s="25"/>
      <c r="R101" s="19"/>
    </row>
    <row r="102" s="2" customFormat="1" ht="25" customHeight="1" spans="1:18">
      <c r="A102" s="19">
        <v>99</v>
      </c>
      <c r="B102" s="20" t="s">
        <v>248</v>
      </c>
      <c r="C102" s="21" t="s">
        <v>33</v>
      </c>
      <c r="D102" s="37" t="s">
        <v>249</v>
      </c>
      <c r="E102" s="22" t="s">
        <v>250</v>
      </c>
      <c r="F102" s="23">
        <v>44774</v>
      </c>
      <c r="G102" s="22" t="s">
        <v>36</v>
      </c>
      <c r="H102" s="21">
        <v>1660</v>
      </c>
      <c r="I102" s="30">
        <v>6</v>
      </c>
      <c r="J102" s="22">
        <v>9960</v>
      </c>
      <c r="K102" s="20">
        <f>SUM(J102:J108)</f>
        <v>69720</v>
      </c>
      <c r="L102" s="22" t="s">
        <v>36</v>
      </c>
      <c r="M102" s="22">
        <v>6</v>
      </c>
      <c r="N102" s="22">
        <f>M102*1660</f>
        <v>9960</v>
      </c>
      <c r="O102" s="20">
        <f>SUM(N102:N108)</f>
        <v>63080</v>
      </c>
      <c r="P102" s="20">
        <v>6640</v>
      </c>
      <c r="Q102" s="32">
        <v>0</v>
      </c>
      <c r="R102" s="19"/>
    </row>
    <row r="103" s="2" customFormat="1" ht="36" customHeight="1" spans="1:16381">
      <c r="A103" s="19">
        <v>100</v>
      </c>
      <c r="B103" s="24"/>
      <c r="C103" s="21" t="s">
        <v>33</v>
      </c>
      <c r="D103" s="19" t="s">
        <v>251</v>
      </c>
      <c r="E103" s="22" t="s">
        <v>252</v>
      </c>
      <c r="F103" s="23">
        <v>44774</v>
      </c>
      <c r="G103" s="22" t="s">
        <v>36</v>
      </c>
      <c r="H103" s="21">
        <v>1660</v>
      </c>
      <c r="I103" s="30">
        <v>6</v>
      </c>
      <c r="J103" s="22">
        <v>9960</v>
      </c>
      <c r="K103" s="24"/>
      <c r="L103" s="22" t="s">
        <v>25</v>
      </c>
      <c r="M103" s="22">
        <v>2</v>
      </c>
      <c r="N103" s="22">
        <f>M103*1660</f>
        <v>3320</v>
      </c>
      <c r="O103" s="24"/>
      <c r="P103" s="24"/>
      <c r="Q103" s="33"/>
      <c r="R103" s="19" t="s">
        <v>253</v>
      </c>
      <c r="XEL103" s="3"/>
      <c r="XEM103" s="3"/>
      <c r="XEN103" s="3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</row>
    <row r="104" s="2" customFormat="1" ht="25" customHeight="1" spans="1:16381">
      <c r="A104" s="19">
        <v>101</v>
      </c>
      <c r="B104" s="24"/>
      <c r="C104" s="21" t="s">
        <v>33</v>
      </c>
      <c r="D104" s="19" t="s">
        <v>254</v>
      </c>
      <c r="E104" s="22" t="s">
        <v>255</v>
      </c>
      <c r="F104" s="23">
        <v>44774</v>
      </c>
      <c r="G104" s="22" t="s">
        <v>36</v>
      </c>
      <c r="H104" s="21">
        <v>1660</v>
      </c>
      <c r="I104" s="30">
        <v>6</v>
      </c>
      <c r="J104" s="22">
        <v>9960</v>
      </c>
      <c r="K104" s="24"/>
      <c r="L104" s="22" t="s">
        <v>36</v>
      </c>
      <c r="M104" s="22">
        <v>6</v>
      </c>
      <c r="N104" s="22">
        <f>M104*1660</f>
        <v>9960</v>
      </c>
      <c r="O104" s="24"/>
      <c r="P104" s="24"/>
      <c r="Q104" s="33"/>
      <c r="R104" s="19"/>
      <c r="XEL104" s="3"/>
      <c r="XEM104" s="3"/>
      <c r="XEN104" s="3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</row>
    <row r="105" s="2" customFormat="1" ht="25" customHeight="1" spans="1:18">
      <c r="A105" s="19">
        <v>102</v>
      </c>
      <c r="B105" s="24"/>
      <c r="C105" s="21" t="s">
        <v>33</v>
      </c>
      <c r="D105" s="37" t="s">
        <v>256</v>
      </c>
      <c r="E105" s="22" t="s">
        <v>257</v>
      </c>
      <c r="F105" s="23">
        <v>45145</v>
      </c>
      <c r="G105" s="22" t="s">
        <v>36</v>
      </c>
      <c r="H105" s="21">
        <v>1660</v>
      </c>
      <c r="I105" s="30">
        <v>6</v>
      </c>
      <c r="J105" s="22">
        <v>9960</v>
      </c>
      <c r="K105" s="24"/>
      <c r="L105" s="22" t="s">
        <v>36</v>
      </c>
      <c r="M105" s="22">
        <v>6</v>
      </c>
      <c r="N105" s="22">
        <f>M105*1660</f>
        <v>9960</v>
      </c>
      <c r="O105" s="24"/>
      <c r="P105" s="24"/>
      <c r="Q105" s="33"/>
      <c r="R105" s="19"/>
    </row>
    <row r="106" s="2" customFormat="1" ht="25" customHeight="1" spans="1:18">
      <c r="A106" s="19">
        <v>103</v>
      </c>
      <c r="B106" s="24"/>
      <c r="C106" s="21" t="s">
        <v>33</v>
      </c>
      <c r="D106" s="37" t="s">
        <v>258</v>
      </c>
      <c r="E106" s="22" t="s">
        <v>257</v>
      </c>
      <c r="F106" s="23">
        <v>45162</v>
      </c>
      <c r="G106" s="22" t="s">
        <v>36</v>
      </c>
      <c r="H106" s="21">
        <v>1660</v>
      </c>
      <c r="I106" s="30">
        <v>6</v>
      </c>
      <c r="J106" s="22">
        <v>9960</v>
      </c>
      <c r="K106" s="24"/>
      <c r="L106" s="22" t="s">
        <v>36</v>
      </c>
      <c r="M106" s="22">
        <v>6</v>
      </c>
      <c r="N106" s="22">
        <f>M106*1660</f>
        <v>9960</v>
      </c>
      <c r="O106" s="24"/>
      <c r="P106" s="24"/>
      <c r="Q106" s="33"/>
      <c r="R106" s="19"/>
    </row>
    <row r="107" s="5" customFormat="1" ht="25" customHeight="1" spans="1:16381">
      <c r="A107" s="19">
        <v>104</v>
      </c>
      <c r="B107" s="24"/>
      <c r="C107" s="21" t="s">
        <v>21</v>
      </c>
      <c r="D107" s="39" t="s">
        <v>259</v>
      </c>
      <c r="E107" s="22" t="s">
        <v>260</v>
      </c>
      <c r="F107" s="23">
        <v>44774</v>
      </c>
      <c r="G107" s="21" t="s">
        <v>36</v>
      </c>
      <c r="H107" s="21">
        <v>1660</v>
      </c>
      <c r="I107" s="30">
        <v>6</v>
      </c>
      <c r="J107" s="21">
        <v>9960</v>
      </c>
      <c r="K107" s="24"/>
      <c r="L107" s="22" t="s">
        <v>36</v>
      </c>
      <c r="M107" s="21">
        <v>6</v>
      </c>
      <c r="N107" s="22">
        <f>M107*1660</f>
        <v>9960</v>
      </c>
      <c r="O107" s="24"/>
      <c r="P107" s="24"/>
      <c r="Q107" s="33"/>
      <c r="R107" s="19"/>
      <c r="S107" s="2"/>
      <c r="T107" s="2"/>
      <c r="U107" s="2"/>
      <c r="XEL107" s="36"/>
      <c r="XEM107" s="36"/>
      <c r="XEN107" s="36"/>
      <c r="XEO107" s="36"/>
      <c r="XEP107" s="36"/>
      <c r="XEQ107" s="36"/>
      <c r="XER107" s="36"/>
      <c r="XES107" s="36"/>
      <c r="XET107" s="36"/>
      <c r="XEU107" s="36"/>
      <c r="XEV107" s="36"/>
      <c r="XEW107" s="36"/>
      <c r="XEX107" s="36"/>
      <c r="XEY107" s="36"/>
      <c r="XEZ107" s="36"/>
      <c r="XFA107" s="36"/>
    </row>
    <row r="108" s="2" customFormat="1" ht="25" customHeight="1" spans="1:18">
      <c r="A108" s="19">
        <v>105</v>
      </c>
      <c r="B108" s="25"/>
      <c r="C108" s="21" t="s">
        <v>21</v>
      </c>
      <c r="D108" s="31" t="s">
        <v>261</v>
      </c>
      <c r="E108" s="22" t="s">
        <v>70</v>
      </c>
      <c r="F108" s="23">
        <v>45173</v>
      </c>
      <c r="G108" s="22" t="s">
        <v>36</v>
      </c>
      <c r="H108" s="21">
        <v>1660</v>
      </c>
      <c r="I108" s="30">
        <v>6</v>
      </c>
      <c r="J108" s="22">
        <v>9960</v>
      </c>
      <c r="K108" s="25"/>
      <c r="L108" s="22" t="s">
        <v>36</v>
      </c>
      <c r="M108" s="22">
        <v>6</v>
      </c>
      <c r="N108" s="22">
        <f>M108*1660</f>
        <v>9960</v>
      </c>
      <c r="O108" s="25"/>
      <c r="P108" s="25"/>
      <c r="Q108" s="34"/>
      <c r="R108" s="19"/>
    </row>
    <row r="109" s="2" customFormat="1" ht="39" customHeight="1" spans="1:18">
      <c r="A109" s="19">
        <v>106</v>
      </c>
      <c r="B109" s="20" t="s">
        <v>262</v>
      </c>
      <c r="C109" s="21" t="s">
        <v>33</v>
      </c>
      <c r="D109" s="39" t="s">
        <v>263</v>
      </c>
      <c r="E109" s="22" t="s">
        <v>264</v>
      </c>
      <c r="F109" s="23">
        <v>44774</v>
      </c>
      <c r="G109" s="22" t="s">
        <v>24</v>
      </c>
      <c r="H109" s="21">
        <v>1660</v>
      </c>
      <c r="I109" s="30">
        <v>5</v>
      </c>
      <c r="J109" s="22">
        <v>8300</v>
      </c>
      <c r="K109" s="20">
        <f>SUM(J109:J113)</f>
        <v>41500</v>
      </c>
      <c r="L109" s="22">
        <v>0</v>
      </c>
      <c r="M109" s="19">
        <v>0</v>
      </c>
      <c r="N109" s="22">
        <f>M109*1660</f>
        <v>0</v>
      </c>
      <c r="O109" s="20">
        <f>SUM(N109:N113)</f>
        <v>39840</v>
      </c>
      <c r="P109" s="20">
        <v>1660</v>
      </c>
      <c r="Q109" s="32">
        <v>0</v>
      </c>
      <c r="R109" s="19" t="s">
        <v>265</v>
      </c>
    </row>
    <row r="110" s="2" customFormat="1" ht="25" customHeight="1" spans="1:18">
      <c r="A110" s="19">
        <v>107</v>
      </c>
      <c r="B110" s="24"/>
      <c r="C110" s="21" t="s">
        <v>33</v>
      </c>
      <c r="D110" s="31" t="s">
        <v>266</v>
      </c>
      <c r="E110" s="22" t="s">
        <v>267</v>
      </c>
      <c r="F110" s="23">
        <v>44774</v>
      </c>
      <c r="G110" s="22" t="s">
        <v>24</v>
      </c>
      <c r="H110" s="21">
        <v>1660</v>
      </c>
      <c r="I110" s="30">
        <v>5</v>
      </c>
      <c r="J110" s="22">
        <v>8300</v>
      </c>
      <c r="K110" s="24"/>
      <c r="L110" s="22" t="s">
        <v>36</v>
      </c>
      <c r="M110" s="22">
        <v>6</v>
      </c>
      <c r="N110" s="22">
        <f>M110*1660</f>
        <v>9960</v>
      </c>
      <c r="O110" s="24"/>
      <c r="P110" s="24"/>
      <c r="Q110" s="33"/>
      <c r="R110" s="19"/>
    </row>
    <row r="111" s="2" customFormat="1" ht="25" customHeight="1" spans="1:18">
      <c r="A111" s="19">
        <v>108</v>
      </c>
      <c r="B111" s="24"/>
      <c r="C111" s="21" t="s">
        <v>33</v>
      </c>
      <c r="D111" s="31" t="s">
        <v>268</v>
      </c>
      <c r="E111" s="22" t="s">
        <v>269</v>
      </c>
      <c r="F111" s="23">
        <v>45187</v>
      </c>
      <c r="G111" s="22" t="s">
        <v>24</v>
      </c>
      <c r="H111" s="21">
        <v>1660</v>
      </c>
      <c r="I111" s="30">
        <v>5</v>
      </c>
      <c r="J111" s="22">
        <v>8300</v>
      </c>
      <c r="K111" s="24"/>
      <c r="L111" s="22" t="s">
        <v>36</v>
      </c>
      <c r="M111" s="22">
        <v>6</v>
      </c>
      <c r="N111" s="22">
        <f>M111*1660</f>
        <v>9960</v>
      </c>
      <c r="O111" s="24"/>
      <c r="P111" s="24"/>
      <c r="Q111" s="33"/>
      <c r="R111" s="19"/>
    </row>
    <row r="112" s="2" customFormat="1" ht="25" customHeight="1" spans="1:18">
      <c r="A112" s="19">
        <v>109</v>
      </c>
      <c r="B112" s="24"/>
      <c r="C112" s="21" t="s">
        <v>33</v>
      </c>
      <c r="D112" s="31" t="s">
        <v>270</v>
      </c>
      <c r="E112" s="22" t="s">
        <v>271</v>
      </c>
      <c r="F112" s="23">
        <v>45187</v>
      </c>
      <c r="G112" s="22" t="s">
        <v>24</v>
      </c>
      <c r="H112" s="21">
        <v>1660</v>
      </c>
      <c r="I112" s="30">
        <v>5</v>
      </c>
      <c r="J112" s="22">
        <v>8300</v>
      </c>
      <c r="K112" s="24"/>
      <c r="L112" s="22" t="s">
        <v>36</v>
      </c>
      <c r="M112" s="22">
        <v>6</v>
      </c>
      <c r="N112" s="22">
        <f>M112*1660</f>
        <v>9960</v>
      </c>
      <c r="O112" s="24"/>
      <c r="P112" s="24"/>
      <c r="Q112" s="33"/>
      <c r="R112" s="19"/>
    </row>
    <row r="113" s="2" customFormat="1" ht="25" customHeight="1" spans="1:18">
      <c r="A113" s="19">
        <v>110</v>
      </c>
      <c r="B113" s="25"/>
      <c r="C113" s="21" t="s">
        <v>33</v>
      </c>
      <c r="D113" s="31" t="s">
        <v>272</v>
      </c>
      <c r="E113" s="22" t="s">
        <v>273</v>
      </c>
      <c r="F113" s="23">
        <v>45173</v>
      </c>
      <c r="G113" s="22" t="s">
        <v>24</v>
      </c>
      <c r="H113" s="21">
        <v>1660</v>
      </c>
      <c r="I113" s="30">
        <v>5</v>
      </c>
      <c r="J113" s="22">
        <v>8300</v>
      </c>
      <c r="K113" s="25"/>
      <c r="L113" s="22" t="s">
        <v>36</v>
      </c>
      <c r="M113" s="22">
        <v>6</v>
      </c>
      <c r="N113" s="22">
        <f>M113*1660</f>
        <v>9960</v>
      </c>
      <c r="O113" s="25"/>
      <c r="P113" s="25"/>
      <c r="Q113" s="34"/>
      <c r="R113" s="19"/>
    </row>
    <row r="114" s="6" customFormat="1" ht="26" customHeight="1" spans="1:19">
      <c r="A114" s="19"/>
      <c r="B114" s="40"/>
      <c r="C114" s="40" t="s">
        <v>274</v>
      </c>
      <c r="D114" s="40"/>
      <c r="E114" s="19"/>
      <c r="F114" s="41"/>
      <c r="G114" s="40"/>
      <c r="H114" s="40"/>
      <c r="I114" s="40">
        <f>SUM(I4:I113)</f>
        <v>545</v>
      </c>
      <c r="J114" s="40">
        <f>SUM(J4:J113)</f>
        <v>904257.93</v>
      </c>
      <c r="K114" s="40">
        <f>SUM(K4:K113)</f>
        <v>904257.93</v>
      </c>
      <c r="L114" s="40"/>
      <c r="M114" s="40">
        <f>SUM(M4:M113)</f>
        <v>560</v>
      </c>
      <c r="N114" s="40">
        <f>SUM(N4:N113)</f>
        <v>929600</v>
      </c>
      <c r="O114" s="40">
        <f>SUM(O4:O113)</f>
        <v>929600</v>
      </c>
      <c r="P114" s="40">
        <f>SUM(P4:P113)</f>
        <v>28220</v>
      </c>
      <c r="Q114" s="40">
        <f>SUM(Q4:Q113)</f>
        <v>-53562.07</v>
      </c>
      <c r="R114" s="40"/>
      <c r="S114" s="2"/>
    </row>
    <row r="115" s="7" customFormat="1" ht="22.5" spans="1:235">
      <c r="A115" s="42"/>
      <c r="B115" s="42"/>
      <c r="C115" s="42"/>
      <c r="D115" s="42"/>
      <c r="E115" s="43"/>
      <c r="F115" s="44"/>
      <c r="G115" s="42"/>
      <c r="H115" s="42"/>
      <c r="I115" s="42"/>
      <c r="J115" s="42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</row>
  </sheetData>
  <autoFilter xmlns:etc="http://www.wps.cn/officeDocument/2017/etCustomData" ref="A3:XFA114" etc:filterBottomFollowUsedRange="0">
    <extLst/>
  </autoFilter>
  <mergeCells count="82">
    <mergeCell ref="A1:B1"/>
    <mergeCell ref="A2:R2"/>
    <mergeCell ref="B4:B10"/>
    <mergeCell ref="B11:B18"/>
    <mergeCell ref="B19:B24"/>
    <mergeCell ref="B25:B30"/>
    <mergeCell ref="B31:B38"/>
    <mergeCell ref="B39:B43"/>
    <mergeCell ref="B44:B54"/>
    <mergeCell ref="B55:B59"/>
    <mergeCell ref="B60:B67"/>
    <mergeCell ref="B68:B71"/>
    <mergeCell ref="B72:B79"/>
    <mergeCell ref="B80:B88"/>
    <mergeCell ref="B89:B95"/>
    <mergeCell ref="B96:B101"/>
    <mergeCell ref="B102:B108"/>
    <mergeCell ref="B109:B113"/>
    <mergeCell ref="K4:K10"/>
    <mergeCell ref="K11:K18"/>
    <mergeCell ref="K19:K24"/>
    <mergeCell ref="K25:K30"/>
    <mergeCell ref="K31:K38"/>
    <mergeCell ref="K39:K43"/>
    <mergeCell ref="K44:K54"/>
    <mergeCell ref="K55:K59"/>
    <mergeCell ref="K60:K67"/>
    <mergeCell ref="K68:K71"/>
    <mergeCell ref="K72:K79"/>
    <mergeCell ref="K80:K88"/>
    <mergeCell ref="K89:K95"/>
    <mergeCell ref="K96:K101"/>
    <mergeCell ref="K102:K108"/>
    <mergeCell ref="K109:K113"/>
    <mergeCell ref="O4:O10"/>
    <mergeCell ref="O11:O18"/>
    <mergeCell ref="O19:O24"/>
    <mergeCell ref="O25:O30"/>
    <mergeCell ref="O31:O38"/>
    <mergeCell ref="O39:O43"/>
    <mergeCell ref="O44:O54"/>
    <mergeCell ref="O55:O59"/>
    <mergeCell ref="O60:O67"/>
    <mergeCell ref="O68:O71"/>
    <mergeCell ref="O72:O79"/>
    <mergeCell ref="O80:O88"/>
    <mergeCell ref="O89:O95"/>
    <mergeCell ref="O96:O101"/>
    <mergeCell ref="O102:O108"/>
    <mergeCell ref="O109:O113"/>
    <mergeCell ref="P4:P10"/>
    <mergeCell ref="P11:P18"/>
    <mergeCell ref="P19:P24"/>
    <mergeCell ref="P25:P30"/>
    <mergeCell ref="P31:P38"/>
    <mergeCell ref="P39:P43"/>
    <mergeCell ref="P44:P54"/>
    <mergeCell ref="P55:P58"/>
    <mergeCell ref="P60:P67"/>
    <mergeCell ref="P68:P71"/>
    <mergeCell ref="P72:P79"/>
    <mergeCell ref="P80:P88"/>
    <mergeCell ref="P89:P95"/>
    <mergeCell ref="P96:P101"/>
    <mergeCell ref="P102:P108"/>
    <mergeCell ref="P109:P113"/>
    <mergeCell ref="Q4:Q10"/>
    <mergeCell ref="Q11:Q18"/>
    <mergeCell ref="Q19:Q24"/>
    <mergeCell ref="Q25:Q30"/>
    <mergeCell ref="Q31:Q38"/>
    <mergeCell ref="Q39:Q43"/>
    <mergeCell ref="Q44:Q54"/>
    <mergeCell ref="Q55:Q59"/>
    <mergeCell ref="Q60:Q67"/>
    <mergeCell ref="Q68:Q71"/>
    <mergeCell ref="Q72:Q79"/>
    <mergeCell ref="Q80:Q88"/>
    <mergeCell ref="Q89:Q95"/>
    <mergeCell ref="Q96:Q101"/>
    <mergeCell ref="Q102:Q108"/>
    <mergeCell ref="Q109:Q113"/>
  </mergeCells>
  <pageMargins left="0.393055555555556" right="0.393055555555556" top="0.60625" bottom="0.2125" header="0" footer="0"/>
  <pageSetup paperSize="9" scale="66" orientation="landscape" horizontalDpi="600"/>
  <headerFooter/>
  <rowBreaks count="3" manualBreakCount="3">
    <brk id="24" max="16383" man="1"/>
    <brk id="79" max="16383" man="1"/>
    <brk id="108" max="16383" man="1"/>
  </rowBreaks>
  <colBreaks count="1" manualBreakCount="1">
    <brk id="1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预发结算11.28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Anoxi</cp:lastModifiedBy>
  <dcterms:created xsi:type="dcterms:W3CDTF">2024-11-29T09:23:42Z</dcterms:created>
  <dcterms:modified xsi:type="dcterms:W3CDTF">2024-11-29T09:24:05Z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478F67C80D2D46298284353A8A8065F2_11</vt:lpwstr>
  </property>
  <property fmtid="{D5CDD505-2E9C-101B-9397-08002B2CF9AE}" pid="3" name="KSOProductBuildVer">
    <vt:lpwstr>2052-12.1.0.18912</vt:lpwstr>
  </property>
</Properties>
</file>