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79"/>
  </bookViews>
  <sheets>
    <sheet name="汇总表" sheetId="9" r:id="rId1"/>
    <sheet name="小学科学" sheetId="2" r:id="rId2"/>
    <sheet name="小学体育器材" sheetId="10" r:id="rId3"/>
    <sheet name="小学音乐" sheetId="3" r:id="rId4"/>
    <sheet name="小学美术" sheetId="4" r:id="rId5"/>
    <sheet name="初中物理" sheetId="6" r:id="rId6"/>
    <sheet name="初中化学" sheetId="7" r:id="rId7"/>
    <sheet name="初中生物" sheetId="8" r:id="rId8"/>
    <sheet name="初中体育器材" sheetId="11" r:id="rId9"/>
    <sheet name="初中音乐" sheetId="12" r:id="rId10"/>
    <sheet name="初中美术" sheetId="13" r:id="rId11"/>
    <sheet name="化学药品柜" sheetId="1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<sst xmlns="http://schemas.openxmlformats.org/spreadsheetml/2006/main" count="524" uniqueCount="258">
  <si>
    <r>
      <rPr>
        <b/>
        <sz val="14"/>
        <color theme="1"/>
        <rFont val="宋体"/>
        <charset val="134"/>
        <scheme val="minor"/>
      </rPr>
      <t>宁化县音体美等功能室仪器设备清单</t>
    </r>
    <r>
      <rPr>
        <b/>
        <sz val="12"/>
        <color rgb="FFFF0000"/>
        <rFont val="宋体"/>
        <charset val="134"/>
        <scheme val="minor"/>
      </rPr>
      <t>(参数应符合装备标准，尽量多配些实物图)</t>
    </r>
  </si>
  <si>
    <t>序号</t>
  </si>
  <si>
    <t>学 科</t>
  </si>
  <si>
    <t>单位</t>
  </si>
  <si>
    <t>数量</t>
  </si>
  <si>
    <t>单价</t>
  </si>
  <si>
    <t>金额</t>
  </si>
  <si>
    <t>备注</t>
  </si>
  <si>
    <t>小学科学仪器</t>
  </si>
  <si>
    <t>批</t>
  </si>
  <si>
    <t>小学体育器材</t>
  </si>
  <si>
    <t>小学音乐器材</t>
  </si>
  <si>
    <t>小学美术器材</t>
  </si>
  <si>
    <t>初中物理仪器</t>
  </si>
  <si>
    <t>初中化学仪器</t>
  </si>
  <si>
    <t>初中生物仪器</t>
  </si>
  <si>
    <t>初中体育器材</t>
  </si>
  <si>
    <t>初中音乐器材</t>
  </si>
  <si>
    <t>初中美术器材</t>
  </si>
  <si>
    <t>化学药品柜</t>
  </si>
  <si>
    <t>合计</t>
  </si>
  <si>
    <t>产品名称</t>
  </si>
  <si>
    <t>品牌型号</t>
  </si>
  <si>
    <t>规格、技术要求</t>
  </si>
  <si>
    <t>电子秒表</t>
  </si>
  <si>
    <t xml:space="preserve">显示精度1/100秒；                                                                                        </t>
  </si>
  <si>
    <t>块</t>
  </si>
  <si>
    <t>手动三球仪</t>
  </si>
  <si>
    <t>1、产品由底座、太阳模型、地球模型、月球模型、四季盘、月相盘、指针、回转组件、转转台、推柄等组成。</t>
  </si>
  <si>
    <t>套</t>
  </si>
  <si>
    <t>教学高清地球仪</t>
  </si>
  <si>
    <t>32cm，标注经纬、海陆板块</t>
  </si>
  <si>
    <t>个</t>
  </si>
  <si>
    <t>以上合计</t>
  </si>
  <si>
    <t>立定跳远测试垫</t>
  </si>
  <si>
    <t>张</t>
  </si>
  <si>
    <t>绳梯</t>
  </si>
  <si>
    <t>绳梯长度6～12m，宽度可以任意调节，柔软塑胶材料制成，用于提高敏捷性、协调性和速度等</t>
  </si>
  <si>
    <t>波速球</t>
  </si>
  <si>
    <t>球面pvc材质或橡胶材质，球底abs工程塑料，承重不低于250kg，直径46～60cm，半球高20～30cm，防爆，用于改善平衡能力、核心稳定性及本体感觉等</t>
  </si>
  <si>
    <t>六角球（敏捷球）</t>
  </si>
  <si>
    <t>环保硅胶材质，直径5～8cm，用于提高反应速度和敏捷性等</t>
  </si>
  <si>
    <t>阻力伞（单伞）</t>
  </si>
  <si>
    <t>阻力伞面1.5×1.5m，涂层布材质，优质丝带，用于抗阻力练习，提高爆发力、速度和核心力量等</t>
  </si>
  <si>
    <t>弹力带</t>
  </si>
  <si>
    <t>环保天然乳胶，长度或周长0.4～6m，宽度13～64mm，厚度2～5mm,阻力值15～90kg,用于抗阻力练习等</t>
  </si>
  <si>
    <t>钢琴</t>
  </si>
  <si>
    <t>立式钢琴（88 键）</t>
  </si>
  <si>
    <t>架</t>
  </si>
  <si>
    <t>电子钢琴</t>
  </si>
  <si>
    <t xml:space="preserve">外观：立式、推拉盖板、三踏板
 键盘：88键配重钢琴力度键盘
 </t>
  </si>
  <si>
    <t>台</t>
  </si>
  <si>
    <t>节拍器</t>
  </si>
  <si>
    <t xml:space="preserve">机械式节拍器。
</t>
  </si>
  <si>
    <t>音叉</t>
  </si>
  <si>
    <t>钢制，440Hz</t>
  </si>
  <si>
    <t>音乐仪器柜</t>
  </si>
  <si>
    <t>1、规格：长1000±5mm，宽500±5mm，高不小于2000mm；中间一块隔板将柜子分上柜和下柜两部分，上下柜为一个整体，不能采用两小柜堆叠形式；柜子底部需带调平脚垫。
2、侧板、层板、柜门框部件等采用环保型全新PP改性塑料注塑成型，；外观应无裂纹、明显变形、缩水、针孔；应无凹陷、飞边、折皱、疙痦；应无气泡、杂质、伤痕、白印；表面应光洁,应无划痕、毛刺、拉毛、污渍等要求；经500小时耐老化测试，冲击强度的保持率不低于60%，外观颜色变色大于等于3级.
3、各部件榫卯连接结构并合理布局加强筋，配合专用塑料紧固件连接，顶板、中板和底板的底部镶嵌15*30mm钢管加强，承重力强，产品不变形、不扭曲，可重复拆装使用；上下柜的内部尺寸不小于910×480×910mm，并设有五档的高度的搁板调节位置，方便放置不同高度物品。
4、活动搁板：搁板采用工程塑料经模具挤出成型，外形宽度不小于420mm，厚度不小于22mm，中空双层结构，内部均匀分布多条加强筋并内置两条30*15mm镀锌钢管；搁板隔板两端配置密封堵头使钢管不外露，避免腐蚀生锈，美观耐用。
5、柜门：主要有门框、玻璃、拉手、门轴和锁具组成；上下柜门门框采用增强型PP材质一体注塑成型，外嵌4mm±0.5mm钢化高温烤漆玻璃；连杆式柜门锁固定在钢化玻璃上，锁杆采用高强度塑料或其他耐腐蚀材料制作。门轴采用伸缩式pp旋转门轴，内嵌隐藏方便安装，坚固耐用，柜门开关寿命不小于5万次。
6、柜子内部储物空间无裸露金属材料，若采用金属螺丝的需用塑料盖子将其隐藏，确保柜子的耐腐蚀性
7、柜子顶部预留直径110mm的通风系统接口，与主通风管路连接；接口处配有手动调节装置，可以打开或关闭通风口。</t>
  </si>
  <si>
    <t>音筒</t>
  </si>
  <si>
    <t xml:space="preserve">1.外观构成：彩色塑料音筒，外部有音符标注
2.规格：筒直径≧4.2cm，按音符排列，音筒长：C≧61.8cm、D≧55.1cm、E≧47.7cm、F≧45.1cm、G≧39.6cm、A≧35.3cm、B≧31.1cm、C≧29.1cm； </t>
  </si>
  <si>
    <t>组</t>
  </si>
  <si>
    <t>音条</t>
  </si>
  <si>
    <t>1、构成：由实木制木条和铝片构成，带有便携带木盒； 
2、规格：17音；
2、音条材质：铝制；
3、尺寸：最长：20~22cm、最短：12~14cm。高度4.5cm每个依次递减0.7cm。</t>
  </si>
  <si>
    <t>刮棒</t>
  </si>
  <si>
    <t>1：材质：木质椿木:；2、尺寸：长19.9cm，直径2cm。</t>
  </si>
  <si>
    <t>副</t>
  </si>
  <si>
    <t>铃鼓</t>
  </si>
  <si>
    <t>1、规格：8寸；
2、材质：木质圈、不锈银色铜镲片、羊皮鼓面；   
3、规格：铃鼓直径≧20CM，宽度≧4.4CM，木质圈厚度≧0.6CM，单片铃片的厚度为0.1CM，铃片直径3.7cm。                          
4、结构：由鼓身、鼓面、6组小铃片组成；
5、使用方法：演奏时，手持铃鼓摇动鼓身即可作响。</t>
  </si>
  <si>
    <t>碰铃</t>
  </si>
  <si>
    <t>1、材质：镀铜、系绳。2、尺寸：直径4.5cm，厚0.1cm，深度4cm，重0.08kg。</t>
  </si>
  <si>
    <t>棒铃</t>
  </si>
  <si>
    <t>1.外观构成：木棒上部由红色绒布包裹木棍，配有21颗金属铃铛组成，边缘排布4排各5颗铃铛，顶部一颗铃铛，手柄处为原木清漆，美观精致 
2.尺寸：全长≧24.5cm，木质棍子规格≧2.3*2.1cm，手柄长≧13.1cm，直径≧1.9cm，铃铛直径≧2cm
3.使用方法：手持棒铃，左右或上下摇晃，使其铃铛同时发声，清越响亮；</t>
  </si>
  <si>
    <t>对</t>
  </si>
  <si>
    <t>响板</t>
  </si>
  <si>
    <t>1、材质：木质、三色
2、规格：全长≧21CM，响板头最大直径≧4.5CM，手柄直径≧1.6CM，主板厚度≧0.7CM；                                    
3、结构：由主板及两块盖板连接组成，主板及盖板各有两个孔，主板夹在两盖板中间，用线绳穿过两圆孔串联在一起                    
4、使用方法：手持响板前后晃动即可</t>
  </si>
  <si>
    <t>三角铁</t>
  </si>
  <si>
    <t>1、材质：锰钢
2、规格：3件套三角铁的尺寸分别为：9寸；8寸；6寸；金属敲棒的长度12.5CM ；三角铁的直径0.8CM ，金属击棒的直径0.5CM
3、结构：由1根敲棒和3个等边三角形的三角铁组成，3个为一套，材质厚实，音质明亮，发音清脆，穿透力强，金属敲击棒的顶端带有软橡胶保护垫，更安全 ，每个三角铁都带有带有软橡胶制作的勾手，方便使用
4、使用方法：用一根金属棒敲击三角铁即可</t>
  </si>
  <si>
    <t>南梆子</t>
  </si>
  <si>
    <t>1、材质：硬木；2、尺寸：长20cm，宽3.6cm，高5.8cm，敲击棒长19.8cm，直径0.6cm、锤头直径1.4cm</t>
  </si>
  <si>
    <t>蛙鸣筒</t>
  </si>
  <si>
    <t>1、材质：木质  2 尺寸：长20cm，最大直径5.2cm，手柄长6.5cm，13个螺纹，螺纹长6.7cm，敲击棒长14.5cm</t>
  </si>
  <si>
    <t>中虎音锣</t>
  </si>
  <si>
    <t xml:space="preserve">材质：优质响铜  </t>
  </si>
  <si>
    <t>口风琴</t>
  </si>
  <si>
    <t>32键 ---- 琴体材质：树脂    座板材质：1.0mm不锈钢
簧片材质：磷青铜</t>
  </si>
  <si>
    <t>陶笛</t>
  </si>
  <si>
    <t>12孔，AC调</t>
  </si>
  <si>
    <t>吉他</t>
  </si>
  <si>
    <t>1、椴木41寸
2、各部件装配应牢固，张弦时，不应松滑，演奏时，不应打品；弦轴安装端正，转动调节灵活松紧适宜，弦轴孔有倒角；上弦枕与指板的上端严密接触并设有各弦的导向槽；下弦枕为板状或半圆柱体，镶在弦马槽里，与弦接触部份应成圆角；配件：背带
3、十二平均律；标准音440Hz；
4、有效弦长648±1mm；指板上宽（上弦枕处）43.5±0.5mm，指板下宽（指板与琴身结合处）55.5±0.5mm；张弦高度：第1弦第12音品金属弦≤3.5mm，第6弦第12音品金属弦≤3.8mm；
6、品位标志可在第1、3、5、7、9、12、15、17、19品位的正面或侧面选择标示。</t>
  </si>
  <si>
    <t>把</t>
  </si>
  <si>
    <t>芦笙</t>
  </si>
  <si>
    <t>6管6音，水竹。长度75*50cm。吹嘴可拆，携带方便。</t>
  </si>
  <si>
    <t>音乐凳</t>
  </si>
  <si>
    <t>谱架</t>
  </si>
  <si>
    <t>材质：高强度铁板和橡胶</t>
  </si>
  <si>
    <t>小学美术仪器</t>
  </si>
  <si>
    <t>写生画板</t>
  </si>
  <si>
    <t>1．规格：外观尺寸不小于450mm×320mm×18mm。2、材质：双面椴木三合板，中间骨架，四周实木边框；3、要求：边框宽≥10mm、45度割角拼接，对角线平面误差小于2mm，四边直角误差小于2mm，边框气钉眼需进行表面处理。整体板面平整、表面光滑、洁净、无毛刺。</t>
  </si>
  <si>
    <t>画架</t>
  </si>
  <si>
    <t>实木、山字型，高度不低于170cm</t>
  </si>
  <si>
    <t>教师写生画架、画板</t>
  </si>
  <si>
    <t>画架：材质：实木，规格：高度175cm；特点：山字头，带升降卡条，可升降。
画板：规格：2#图板，外观尺寸不小于450mm×600mm×18mm。材质：双面椴木三合板，四周实木边框；要求：边框宽≥10mm、45度割角拼接，对角线平面误差小于2mm，四边直角误差小于2mm，边框气钉眼需进行表面处理。整体板面平整、表面光滑、洁净、无毛刺。</t>
  </si>
  <si>
    <t>写生教具（1）</t>
  </si>
  <si>
    <t>1．材质：200目石膏粉；2．石膏像类5件：太阳神头像1件380mm、海盗头像1件450mm、小大卫头像1件670mm、阿格力巴切面1件300mm、腊空半面1件300mm；石膏表面应光洁，无疤痕，形态逼真；3．形态逼真，工艺新颖，外观整洁，无反光，线条清晰，无裂纹，造型准确、比例适当、形象生动。</t>
  </si>
  <si>
    <t>写生教具（2）</t>
  </si>
  <si>
    <t>技术要求：1．材质：优质石膏粉。2.几何形体15件：圆球、四棱锥、正方体、圆锥、长方体、圆柱体、六棱柱、方带方、圆锥带圆、方锥带方、多面体、八棱柱、六棱锥、圆切、十二面体各一件。</t>
  </si>
  <si>
    <t>写生灯</t>
  </si>
  <si>
    <t>1. 材质：金属材料；灯罩：球型罩灯；灯杆：钢管，表面镀铬，铝节、塑料旋钮，内置弹簧。 2. 规格：立式三节可升降、最大调节高度2200mm、照射角度0°-120°，带灯泡，万向轮。3．要求：整体要结实可靠，稳定性良好。表面光滑、无锈斑、划痕。</t>
  </si>
  <si>
    <t>只</t>
  </si>
  <si>
    <t>民间工艺</t>
  </si>
  <si>
    <t>中国结、京剧脸谱、扎染、蜡染、皮影、年画、木板年画、剪纸、面具、泥塑、玩具、风车、纹样、风筝、唐三彩、彩陶器、瓷器等</t>
  </si>
  <si>
    <t>美术教学用品柜</t>
  </si>
  <si>
    <t>人体结构活动模型</t>
  </si>
  <si>
    <t>高不低于40cm，木质</t>
  </si>
  <si>
    <t>展示画框</t>
  </si>
  <si>
    <t>60cm×45cm、铝合金外框</t>
  </si>
  <si>
    <t>60cm×90cm、铝合金外框</t>
  </si>
  <si>
    <t>写生画箱</t>
  </si>
  <si>
    <t>箱体：47cm×33cm×8cm ，材质：木制。脚架：铝合金材质</t>
  </si>
  <si>
    <t>磁吸演示电流表</t>
  </si>
  <si>
    <t>磁吸式
1、机械指针式，内磁系，准确度为2.5级，量程为：-0.2A-0-0.6A，-1-0-3A；                                                                                                                               2、分流电阻采用锰铜丝绕制而成。                                                                                                                                                               3、三旋钮式接线柱，座式，具零点调节器。符合国际《电测量指示仪表通用技术条件》GB776-76第三条,输出端子全部采用不脱落式铜材接线柱，Φ4mm铜芯香蕉插、可穿及接线三种功能。及0.4mm（±3%）厚铝材刻度标牌!每只表都贴有防划保护膜。</t>
  </si>
  <si>
    <t>磁吸演示电压表</t>
  </si>
  <si>
    <t>磁吸式
1、机械指针式，内磁系，准确度为2.5级，量程为：-1V-0-3V — -5V-0-15V；三旋钮式接线柱，座式，具零点调节器。                                                                                                                                   2、符合国际《电测量指示仪表通用技术条件》GB776-76第三条,输出端子全部采用不脱落式铜材接线柱，Φ4mm铜芯香蕉插、可穿及接线三种功能。及0.4mm厚铝材刻度标牌!每只表都贴有防划保护膜。</t>
  </si>
  <si>
    <t>磁吸演示滑动变阻器</t>
  </si>
  <si>
    <t>磁吸式
1.电阻20Ω；额定电流2A；                                                                                                                                        2.滑动式变阻器由线绕瓷管，滑动头、滑杆、支架、接线柱等主要部件组成；                                                                                                                                3.产品用有氧化膜绝缘层的铜镍合金电阻丝密绕在瓷管上，在电阻丝的表面上，有可以在线面滑动的导电刷；                                                                                                                                                                  4.电阻值误差应小于10％；                                                                                                                                           5.用标准线径的康铜铜丝，注锌支脚支架,六角铜滑竿。</t>
  </si>
  <si>
    <t>磁吸演示电阻</t>
  </si>
  <si>
    <t>磁吸式、定值电阻：20Ω、10Ω、5Ω各1个</t>
  </si>
  <si>
    <t>马德堡半球</t>
  </si>
  <si>
    <t>1、产品有两个附有拉手和底座的铸铁半球组成；其中一个半球上装有旋塞和抽气管嘴；拉手内柄长72mm；内柄宽30mm；半球外径105mm；内径75mm。
2、半球：产品外表面喷漆；两半球的合口处和旋塞进行成组研磨，并配套编号。
3、旋塞：旋塞和抽气管嘴由圆钢和黄铜制成；旋塞椎度1:7；外径8mm。
4、性能：当半球的内外压强差500mmHg,经30分钟后，其压强差应不低于480mmHg。</t>
  </si>
  <si>
    <t>U型磁铁</t>
  </si>
  <si>
    <t>U080，蹄形磁铁</t>
  </si>
  <si>
    <t>磁感线演示器</t>
  </si>
  <si>
    <t>1、磁感线演示器由铁粉盒及磁铁组成。                                                                                                                                                   2、铁粉盒采用有机玻璃制作，表面光洁无划痕，外形尺寸为200×123×11mm，铁粉盒内装有适量铁粉，实验时可通过轻敲盒子，让铁粉在跳动中自由排列。                                                                                                                                                                      3、铁粉盒上设有注油孔，产品配有机油一瓶，实验时亦可向盒内注入机油，使铁粉可在盒内油中自由移动；                                                                                                    4、产品所配磁铁为条形磁铁，磁铁外形尺寸为80×18.5×18.5mm，磁感应强度不小于60GS，磁铁表面有极性标注，红色为N极，蓝色为S极。</t>
  </si>
  <si>
    <t>微力传感器</t>
  </si>
  <si>
    <r>
      <rPr>
        <sz val="11"/>
        <rFont val="宋体"/>
        <charset val="134"/>
      </rPr>
      <t>测量范围：</t>
    </r>
    <r>
      <rPr>
        <sz val="11"/>
        <rFont val="宋体"/>
        <charset val="0"/>
      </rPr>
      <t>-2N~+2N</t>
    </r>
    <r>
      <rPr>
        <sz val="11"/>
        <rFont val="宋体"/>
        <charset val="134"/>
      </rPr>
      <t>；分度：0.001N；可用于测拉力（显示正值）和压力（显示负值），手柄式结构，连接插口采用BT接口，具有方向性和自锁功能，可以防止传感器脱落保证数据传输稳定，支持与采集器的有线通讯、无线通讯和彩屏独立数据显示三种工作方式，支持热插拔，自带硬件调零按钮，可在windows系统、安卓和iOS系统下进行实验演示。</t>
    </r>
  </si>
  <si>
    <t>压强传感器</t>
  </si>
  <si>
    <t>测量范围：0 kPa ~700 kPa；分度：0.1 kPa；可用于直接测量气体的绝对压强；连接插口采用BT接口，具有方向性和自锁功能，可以防止传感器脱落保证数据传输稳定，支持与采集器的有线通讯、无线通讯和彩屏独立数据显示三种工作方式，支持热插拔，配件：20ml注射器。</t>
  </si>
  <si>
    <t>实验用品提篮</t>
  </si>
  <si>
    <t>木制，配有提手，490mm×360mm×290mm</t>
  </si>
  <si>
    <t>红液温度计</t>
  </si>
  <si>
    <t>1、产品长度不小于295mm，直径不小于5mm；                                                                                                                          2、尾部圆环孔径不小于3mm，环体截面直径不小于1.5mm；                                                                                                           3、玻璃体应无色透明、无裂纹、毛刺等；                                                                                                               4、内部液体应鲜红无沉淀物产生；                                                                                                          5、0℃-100℃的温度测量示值应在刻度标尺的有效刻度线内；                                                                                    6、最小分度线：间距不小于1mm，长度不小于2mm，线宽不小于0.2mm、不大于0.25mm，刻度线的颜色能明显区别于内部液体的颜色。                                                                                      7、0和5的倍数刻度线应用阿拉伯数字表示该处所代表的温度值。                                                                       8、温度测量误差：±0.5℃。</t>
  </si>
  <si>
    <t>支</t>
  </si>
  <si>
    <t>碘升华凝华管</t>
  </si>
  <si>
    <t>碘密封于碘锤内，无色透明硼硅酸盐玻璃制管Φ28 mm×34 mm，两端面应为凹面，热冲击应不低于 200 ℃</t>
  </si>
  <si>
    <t>电子天平</t>
  </si>
  <si>
    <t>1、量程：0～1000g；
2、灵敏度0.1g；
3、简单操作去皮，计数功能；
4、单位转换功能，g/oz/ct；
5、宽视角LCD显示；
6、自带有水平调节脚；
7、秤盘尺寸：Ф130mm；
8、采用进口传感器。</t>
  </si>
  <si>
    <t>密度计</t>
  </si>
  <si>
    <t>＜1 g/cm3，在液体中倾斜度≤0.2 分度值</t>
  </si>
  <si>
    <t>液体内部压强实验器</t>
  </si>
  <si>
    <t>1、产品由上下同步轮及旋钮、同步带、刻度尺、透明支撑架、旋转架、硅胶制的橡皮膜套、承压盒、硅胶管、注射器等组成。                                                                            2、上下同步轮及旋钮有上下各一个同步轮，以及一个单独旋钮。上下同步轮和旋钮分布于刻度尺两侧。                                                                                               3、同步带采用优质橡胶制成（不得采用橡皮筋），同步带长度不小于34cm。同时，同步带内侧均有齿轮状（适合上下同步轮）。                                                                               4、刻度尺由铝制板材制作，铝板长385mm，宽15mm,厚不小于4mm，铝板表面喷塑白底黑字，刻度为30cm，最小刻度为0.5cm。                                                                                                       5、橡皮膜套采用硅胶制，弹性好。橡皮膜套采用套式方式，直接套在承压盒上，无需用橡皮筋绑定。                                                                                                    6、注射器容积为5ml，内含有白凡士林密封膏。</t>
  </si>
  <si>
    <t>微小压强计</t>
  </si>
  <si>
    <t>1、产品由U形有机玻璃管、刻度板、弹性支夹、水溶颜料（红色或蓝色）、硅胶管、弹簧止水夹、塑料针筒、三通等组成。                                                                                              2、U形有机玻璃管两边长度均不小于380mm，玻璃管厚度不小于1mm，有机玻璃管质量好、不易破裂。                                                                                                                       3、刻度板由铝制板材制作，铝板长385mm，宽73mm,厚不小于2.5mm，铝板表面喷塑白底黑字，上下刻度各150mm，最小刻度为5mm，刻度板背面有‘П'形支架，支架采用铝镀镍制成。                                            
4、硅胶管长度不小于35cm,直径6mm。                                                                                                   5、塑料针筒有35ml和5ml两个，35ml针筒（不含针头）配有25cm长的硅胶管，5ml针筒（不含针头）。</t>
  </si>
  <si>
    <t>焦耳定律演示器</t>
  </si>
  <si>
    <t>1、产品由面板、2个贮气盒、气门螺帽、连接软管、红色液体、玻璃管、刻度线、电流表、接线柱、底脚等组成。                                                                                                                                         2、产品主要性能指标：电压范围：DC6～10V或AC6～10V 50Hz；电阻阻值：R1=10Ω，R2=10Ω，R3=10Ω，R4=5Ω ，阻值误差≤+5%。                                                                                                                                       3、仪器面板采用工程塑料制作，尺寸为270×250×6mm，面板上印制液面高度标尺，标尺总长140mm，分度值1cm，每1cm标注刻度数字，数字标注在中间，两面印制液面刻度线；                                                                                                                                                         4、贮气盒由透明塑料制作，采用橡胶垫盖密封，尺寸约60×30×85mm，电阻分别焊接于贮气盒内；液面玻璃管直径φ5.5mm，高约180mm。</t>
  </si>
  <si>
    <t>流体压强与流速关系演示器</t>
  </si>
  <si>
    <t>液体式，由液体流动管道、液体接入部件、液体回收部件、压强观测部件 4 部分组成</t>
  </si>
  <si>
    <t>演示滑轮组</t>
  </si>
  <si>
    <t>1、由单滑轮2件、三并滑轮2件、三串滑轮2件、支杆滑轮2件组成，附滑轮绳；演示滑轮组配置依据新课标要求进行配置。
2、演示单滑轮,D70mm，ABS黑色；
3、演示三并滑轮,D70mm，ABS黑色；
4、演示三串滑轮,D40mm-D50mm-D70mm，ABS黑色；
2、额定负荷：单滑轮9.8N，串及并滑轮为19.6N，支杆滑轮为9.8N；
3、满负荷时，单、支杆滑轮的效率不应低于90％，并、串滑轮的效率不应低于75％</t>
  </si>
  <si>
    <t>储气装置</t>
  </si>
  <si>
    <t>容积不小于2升</t>
  </si>
  <si>
    <t>灭火毯</t>
  </si>
  <si>
    <t>玻璃纤维材质，1200mm×1800mm</t>
  </si>
  <si>
    <t>条</t>
  </si>
  <si>
    <t>化学实验废水处理装置</t>
  </si>
  <si>
    <t>1、主要优点：
本装置采用小车式、外型美观大方，移动方便，车轮具有刹车功能，方便定点停放便于操作。搅拌器为无级调速、叶轮搅拌。每次可处理容量20升。
2、外型尺寸:460mm*420mm*755mm；
3、可处理的污染物：
1）含酸碱液废水。
2）铅、锌、镍、银、铜、锰、等重金属离子。
3）六价铬和汞化合物；
4）有机磷化合物、砷化物、BOD、COD；
5) 电源：DC12V。</t>
  </si>
  <si>
    <t>废液分类回收桶</t>
  </si>
  <si>
    <t>塑料制25L</t>
  </si>
  <si>
    <t>电加热器</t>
  </si>
  <si>
    <t>1、密封式,额定电压：220V/50Hz 额定功率1000W外形尺寸为190mm*190mm*60mm。                                                                                                                                                    2、产品正面整个外壳采用不锈钢喷漆而成，底座为不锈钢镀铬。                                                                                                                                                      3、产品底座四个角分别为高20mm的塑料制成。</t>
  </si>
  <si>
    <t>烘干箱</t>
  </si>
  <si>
    <t>电热鼓风型，功率≥600W，1.5级（温度均匀性为±0.03℃，温度波动性为1.5℃），烘干温度250℃以下，箱体内有隔板，内部容积≥350mm×350mm×350mm</t>
  </si>
  <si>
    <t>金刚石结构模型</t>
  </si>
  <si>
    <t>1、产品由塑料球、连接杆、底座等组成；                                                                                                                                         2、塑料球，球直径30mm组合，铝合金棍子连接组装好，整体尺寸：22cm*22cm*22cm。</t>
  </si>
  <si>
    <t>石墨结构模型</t>
  </si>
  <si>
    <t>塑料球，球直径30mm组合，铝合金棍子连接组装好，整体尺寸：22cm*22cm*22cm。</t>
  </si>
  <si>
    <t>碳-60结构模型</t>
  </si>
  <si>
    <t>球直径23mm组合，铝合金棍子连接组装好，整体尺寸：22cm*22cm*22cm</t>
  </si>
  <si>
    <t>试管</t>
  </si>
  <si>
    <t>15×150mm</t>
  </si>
  <si>
    <t>烧杯</t>
  </si>
  <si>
    <t>250mL</t>
  </si>
  <si>
    <t>胶头滴管</t>
  </si>
  <si>
    <t>直行，附乳胶头</t>
  </si>
  <si>
    <t>锥形瓶</t>
  </si>
  <si>
    <t>pH试纸</t>
  </si>
  <si>
    <t>广泛试纸1-14</t>
  </si>
  <si>
    <t>本</t>
  </si>
  <si>
    <t>集气瓶</t>
  </si>
  <si>
    <t>125mL，附玻璃片</t>
  </si>
  <si>
    <t>恒温培养箱</t>
  </si>
  <si>
    <t>小型、80L</t>
  </si>
  <si>
    <t>学生光学显微镜</t>
  </si>
  <si>
    <t>1、显微镜总放大倍率640X，带电光源。
2、机械筒长160mm.目镜：惠更斯目镜10X、16X各一只，外壳材质为铝合金，镜片为纯光学镜片。
3、目镜筒材质为铝合金制造。
4、三孔转换器，定位准确，无位移现象。
5、物镜为185消色差4X、10X、40X各一只，外壳材质为铜制镀锌，镜片为纯光学镜片，外壳附橡皮（防滑落）。
6、齿条为铜制，具有良好的传动性能。
7、有随机可调下限位功能，防止物镜碰坏切片。
8、平台为铝合金铸造，面积120mmX120mm。
9、弯背为实心铸铝制造。
10、底座为实心铸铁制造，以增加观察的稳定性。
11、反光镜支架为金属制,直径50mm。粗调范围≥50mm。
12、微调范围1.8—2.2mm。
13、微调格值0.002mm，塑料箱包装。</t>
  </si>
  <si>
    <t>光合作用、呼吸作用实验套件</t>
  </si>
  <si>
    <t>1、产品由透明容器、集气瓶、试管、漏斗、盖板和试管夹等部件组成。
2、透明容器，容积为：145㎜×145㎜×245㎜。
3、集气盖为透明塑料注塑而成，呈四棱锥的倒置漏斗。
4、盖板和试管架为透明塑料制作。
5、遮光袋为棉织品，透光率小于10%。
6、产品应粘接紧密牢固，美观，无明显粘接痕迹，塑料件应平整清洁，无划痕，缩进边缘不得有毛刺，变形，破边，无明显飞边。</t>
  </si>
  <si>
    <t>培养皿</t>
  </si>
  <si>
    <t>φ60mm</t>
  </si>
  <si>
    <t>放大镜</t>
  </si>
  <si>
    <t>手持式，有效通光孔径不小于30mm，5×，应符合JY/T 0378-2004的有关要求。</t>
  </si>
  <si>
    <t>解剖盘</t>
  </si>
  <si>
    <t>金属材质</t>
  </si>
  <si>
    <t>解剖刀</t>
  </si>
  <si>
    <t>解剖剪</t>
  </si>
  <si>
    <t>解剖镊</t>
  </si>
  <si>
    <t>量筒</t>
  </si>
  <si>
    <t>100mL</t>
  </si>
  <si>
    <t>双目显微镜</t>
  </si>
  <si>
    <t>1.光学放大倍数：40X-1000X。
2.观察镜筒：双目斜筒，45°倾斜，可360°可旋转便于同步观察。</t>
  </si>
  <si>
    <t>实心球</t>
  </si>
  <si>
    <t>1kg</t>
  </si>
  <si>
    <t>橡皮拉力带</t>
  </si>
  <si>
    <t>立定跳远测试仪</t>
  </si>
  <si>
    <t>3200*900mm</t>
  </si>
  <si>
    <t>初中音乐</t>
  </si>
  <si>
    <t>铙</t>
  </si>
  <si>
    <t>1.材质：响铜 
2.规格：铙直径≧29.5cm,壁厚0.9mm，重量1.4kg
3.结构：铙体为一圆形金属板，用响铜制成，中部隆起的半球形称为“帽”，顶部钻有小孔，两个为一付
7.使用方法；演奏时，两手各执一面，互击发音，音色高吭脆亮</t>
  </si>
  <si>
    <t>钹</t>
  </si>
  <si>
    <t xml:space="preserve">1.材质：响铜 
2.规格：钹直径≧14.5cm,壁厚0.1cm,中心脐直径6.3cm,深度2.5cm，重量420g左右
3.结构：钹体为一圆形金属板，用响铜制成，中部隆起的半球形称为“帽”，顶部钻有小孔，用粗绳拴系，两个为一付
</t>
  </si>
  <si>
    <t>锣</t>
  </si>
  <si>
    <t>响铜制作，直径215mm，重量0.35kg，优质硬木锣锤，边缘无毛刺，锣面无裂缝，表面抛光氧化处理并涂油；音质无杂音。</t>
  </si>
  <si>
    <t>机械式节拍器。</t>
  </si>
  <si>
    <t>竖笛</t>
  </si>
  <si>
    <t>1、孔数：8孔；材质：ABS塑料；产品应发音响亮、悦耳。发音灵敏，音量丰富；吹奏省力，手感舒适，便于演奏；按键：起落自如，无明显晃动，无漏气现象；音高：调节有效；
2、规格：长度310~350mm。</t>
  </si>
  <si>
    <t>钟琴</t>
  </si>
  <si>
    <t>32音铝板琴.不锈钢三角支架.帆布包
1、材质：实木合成框架、优质银色钢铝片、不锈钢三角支架、帆布包
2、规格：32音，带架全长61.3CM,裸琴右边宽度15CM，左边宽度35CM，高度4CM，琴片的直径均为2.5CM，壁厚0.3CM,2根敲棒的长度均为26.5CM，上排13个琴片的长度分别为：17.8CM；16.5CM；15.5CM；14.1CM；13.5CM；12.5CM；12CM；11CM；10CM；9.5CM；8.58CM；8CM；7.5CM；下排19个琴片的长度分别为：18CM；17.5CM；16.3CM；15.3cm；14.9CM；14CM；13.3CM；12.8CM；12.2CM；11.5CM；10.8CM；10.5CM；10CM ；9.5CM；9CM；8.5CM；8CM；7.5CM；7CM； 
3、结构：由1个32音的裸琴和1个3角型支架组合而成，琴片上刻有音阶，不锈钢制支架的3个分支架底部均有黑色橡胶垫保护，起到稳定、固定的作用；4、使用方法：演奏时将铝板琴放在组装好的支架上，然后左右手手持敲棒敲击琴片即可。</t>
  </si>
  <si>
    <t>1、材质：锰钢
2、规格：3件套三角铁的尺寸分别为：9寸 ；8寸 ；6寸 ；金属敲棒的长度12.5CM ；三角铁的直径0.8CM ，金属击棒的直径0.5CM
3、结构：由1根敲棒和3个等边三角形的三角铁组成，3个为一套，材质厚实，音质明亮，发音清脆，穿透力强，金属敲击棒的顶端带有软橡胶保护垫，更安全 ，每个三角铁都带有带有软橡胶制作的勾手，方便使用
4、使用方法：用一根金属棒敲击三角铁即可</t>
  </si>
  <si>
    <t>木鱼</t>
  </si>
  <si>
    <t>1.规格：7音木鱼 2.外观构成：木鱼呈团鱼形，腹部中空，头部正中开口，为发音空，尾部盘绕，其状昂首缩尾，背部(敲击部位)呈斜坡形，两侧三角形，底部椭圆;木制棰，手工制作，附敲槌一个，外观红色喷漆，金色画漆。3.规格：材质为椿木，尺寸为宽*高≧①9*8.7*7.3cm ②≧7.8*8*6.8cm ③≧8.2*7.6*6.6cm ④≧7.4*7.1*6.1cm ⑤≧7.2*6.7*5.9cm ⑥≧6.6*6.1*5.4cm ⑦≧6.2*5.7*5.1cm 。槌头直径≧2.3cm，球形，把为圆柱形，敲槌全长≧20cm，敲击不同尺寸的木鱼，会有不一样的声音。 3.使用方法：手持敲槌，敲击木鱼，使其发声；</t>
  </si>
  <si>
    <t>沙锤</t>
  </si>
  <si>
    <t>1、材质：木质刻画   
2.尺寸：长26cm，最大直径8cm，手柄长13cm，手柄最大直径2cm;
3、通过摇晃砂球发出沙沙声。</t>
  </si>
  <si>
    <t>1、材质：镀铜；2、尺寸：直径6cm，厚0.1cm，深度5cm，重0.16kg</t>
  </si>
  <si>
    <t xml:space="preserve">立式钢琴（88 键） 尺寸：1520*605*1210mm 颜色：黑色亮光。
</t>
  </si>
  <si>
    <t>钢制，440Hz  总长度122mm</t>
  </si>
  <si>
    <t>乐谱架</t>
  </si>
  <si>
    <t>1、材质：高强度铁板和橡胶；调节钮尺寸:可调节80-160cm；面板：50*35CM ；管径分别为：2.5CM 2.2CM  1.9CM  ；重量:1.6公斤关节数量：三节</t>
  </si>
  <si>
    <t>双响筒</t>
  </si>
  <si>
    <t>1.外观构成：材质为木质，由筒体、手柄构成； 配敲棒一根；
2.规格:筒体直径40mm 手柄全长140mm 
3.使用方法：使用前将手柄细端与响筒旋紧固定，使用时一手持双响筒，一手持敲棒，伴随节奏使其发声，因响筒两端掏空深度不同，其发音高低也不同</t>
  </si>
  <si>
    <t>北梆子</t>
  </si>
  <si>
    <t>1、材质：圆柱形；
2、尺寸：长19cm，宽3.5cm，高4.5cm；长19cm，直径2.5cm。</t>
  </si>
  <si>
    <t>1、12孔，AC调</t>
  </si>
  <si>
    <t>葫芦丝</t>
  </si>
  <si>
    <t>1、调性： 降B  材质：镀铜拉丝工艺葫芦和管，花牛角吹嘴、仿牛角镶底；工艺：傣族民俗图案、精致铜套、主副管可拆；音色：三音。配备：包装盒、中国结。
2、音质、音色：圆润、发音流畅；发音应灵敏，富有表现力；按音孔孔壁按音孔的孔位应准确，孔壁应向内呈倒锥形倾斜；按音孔设置手感应舒适，应便于演奏；各插接部位应严密不应有漏气；接口式调音插口设置的调节范围≤5，插接时应灵敏有效；主观附加键、副管启闭钮应灵敏、有效，不应漏气；
3、管体表面涂饰应光亮，色泽应均匀，涂膜应牢固；图案、字迹金属件：图案、字迹应清晰，金属件应洁净光亮；人体接触到的部位应光滑，不应有锐利斜薄边及毛刺；胶合部位应牢固，不应开裂；音簧固定应牢固，不应开裂和破损间隙应均匀；木质材料不应有裂缝、劈裂和疤结；竹质材料应坚硬，不应有沟节、虫蛀；共鸣体使用的天然葫芦外形应端正、美观；ABS工程塑料不应有裂痕、缩印、变形和污迹；</t>
  </si>
  <si>
    <t>初中美术</t>
  </si>
  <si>
    <t>教师写生画架、画板、椅</t>
  </si>
  <si>
    <t>一、画架：实木材质，平立两用落地画架，可以升降，平放，倾斜（调节任意角度），还可以折叠，方便携带。产品规格：43*50*135，最高可伸长至215cm ，宽度不限。带万向轮，方便在室内移动，前面两个轮子带刹车，可以锁死。 
二、画板：
1．规格：2#图板，外观尺寸不小于450mm×600mm×18mm。
2、材质：双面椴木三合板，四周实木边框；
3、要求：边框宽≥10mm、45度割角拼接，对角线平面误差小于2mm，四边直角误差小于2mm，边框气钉眼需进行表面处理。整体板面平整、表面光滑、洁净、无毛刺。       
三、写生凳：
1、规格：300mm×300mm×480mm，可升降高度为480mm-680mm；
2、材质：优质榉木。
3、可升降，支撑稳定，牢固可靠，工艺精细，环保清漆处理，漆面均匀光亮。</t>
  </si>
  <si>
    <t>学生画架</t>
  </si>
  <si>
    <t>学生写生画板</t>
  </si>
  <si>
    <t>1．规格：外观尺寸不小于450mm×600mm×18mm。
2、材质：双面椴木三合板，中间骨架，四周实木边框；
3、要求：边框宽≥10mm、45度割角拼接，对角线平面误差小于2mm，四边直角误差小于2mm，边框气钉眼需进行表面处理。整体板面平整、表面光滑、洁净、无毛刺。</t>
  </si>
  <si>
    <t>拷贝台</t>
  </si>
  <si>
    <t>材质：光学级导光面板  光源：LED组件材质：供电方式：USB线  电压:5V   额定功率：8W产品尺寸:350*470*6mm  工作区域：300*420mm  ，A3版面</t>
  </si>
  <si>
    <t>盏</t>
  </si>
  <si>
    <t>人像石膏</t>
  </si>
  <si>
    <t>30cm 标准版石膏像洁白、无毛刺、无裂纹、棱角分明，轮廓清晰</t>
  </si>
  <si>
    <t>立体图形石膏</t>
  </si>
  <si>
    <t>高度≥30cm</t>
  </si>
  <si>
    <t>危险药品柜</t>
  </si>
  <si>
    <t>普通药品柜</t>
  </si>
  <si>
    <t xml:space="preserve">1、规格1000*500*2000mm；
2、侧板、层板采用环保型pp改性材料一次注塑成型，表面做磨砂处理。榫卯连接结构并合理布局加强筋，配合专用塑料紧固件连接，顶板、中板和底板的底部镶嵌15*30mm钢管加强，承重力强，产品不变形、不扭曲，可重复拆装使用；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</si>
</sst>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方正书宋_GBK"/>
      <charset val="134"/>
    </font>
    <font>
      <sz val="11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color rgb="FFFF0000"/>
      <name val="宋体"/>
      <charset val="134"/>
      <scheme val="minor"/>
    </font>
    <font>
      <sz val="11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4" borderId="5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6">
      <alignment vertical="center"/>
    </xf>
    <xf numFmtId="0" fontId="18" fillId="0" borderId="6">
      <alignment vertical="center"/>
    </xf>
    <xf numFmtId="0" fontId="19" fillId="0" borderId="7">
      <alignment vertical="center"/>
    </xf>
    <xf numFmtId="0" fontId="19" fillId="0" borderId="0">
      <alignment vertical="center"/>
    </xf>
    <xf numFmtId="0" fontId="20" fillId="5" borderId="8">
      <alignment vertical="center"/>
    </xf>
    <xf numFmtId="0" fontId="21" fillId="6" borderId="9">
      <alignment vertical="center"/>
    </xf>
    <xf numFmtId="0" fontId="22" fillId="6" borderId="8">
      <alignment vertical="center"/>
    </xf>
    <xf numFmtId="0" fontId="23" fillId="7" borderId="10">
      <alignment vertical="center"/>
    </xf>
    <xf numFmtId="0" fontId="24" fillId="0" borderId="11">
      <alignment vertical="center"/>
    </xf>
    <xf numFmtId="0" fontId="25" fillId="0" borderId="12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30" fillId="32" borderId="0">
      <alignment vertical="center"/>
    </xf>
    <xf numFmtId="0" fontId="30" fillId="33" borderId="0">
      <alignment vertical="center"/>
    </xf>
    <xf numFmtId="0" fontId="29" fillId="34" borderId="0">
      <alignment vertical="center"/>
    </xf>
    <xf numFmtId="0" fontId="0" fillId="0" borderId="0"/>
    <xf numFmtId="0" fontId="31" fillId="0" borderId="0"/>
    <xf numFmtId="0" fontId="31" fillId="0" borderId="0"/>
    <xf numFmtId="0" fontId="0" fillId="0" borderId="0">
      <alignment vertical="center"/>
    </xf>
  </cellStyleXfs>
  <cellXfs count="8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49" fontId="2" fillId="0" borderId="4" xfId="49" applyNumberFormat="1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left" vertical="center" wrapText="1"/>
    </xf>
    <xf numFmtId="49" fontId="2" fillId="0" borderId="4" xfId="49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left" vertical="center" wrapText="1"/>
    </xf>
    <xf numFmtId="0" fontId="0" fillId="0" borderId="4" xfId="0" applyFont="1" applyBorder="1" applyAlignment="1">
      <alignment vertical="center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49" fontId="7" fillId="0" borderId="4" xfId="51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7" fillId="2" borderId="4" xfId="0" applyNumberFormat="1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vertical="center" wrapText="1"/>
    </xf>
    <xf numFmtId="0" fontId="4" fillId="0" borderId="4" xfId="0" applyNumberFormat="1" applyFont="1" applyFill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7" fillId="3" borderId="4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4" xfId="0" applyNumberFormat="1" applyFont="1" applyFill="1" applyBorder="1" applyAlignment="1" applyProtection="1">
      <alignment vertical="center" wrapText="1"/>
    </xf>
    <xf numFmtId="0" fontId="5" fillId="3" borderId="4" xfId="0" applyNumberFormat="1" applyFont="1" applyFill="1" applyBorder="1" applyAlignment="1" applyProtection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4" fillId="0" borderId="4" xfId="49" applyFont="1" applyFill="1" applyBorder="1" applyAlignment="1">
      <alignment horizontal="left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_1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O12" sqref="O12"/>
    </sheetView>
  </sheetViews>
  <sheetFormatPr defaultColWidth="9" defaultRowHeight="13.5" outlineLevelCol="6"/>
  <cols>
    <col min="1" max="1" width="6.25" style="53" customWidth="1"/>
    <col min="2" max="2" width="22" style="53" customWidth="1"/>
    <col min="3" max="3" width="8.25" style="53" customWidth="1"/>
    <col min="4" max="4" width="7.875" style="53" customWidth="1"/>
    <col min="5" max="5" width="12.5" style="53" customWidth="1"/>
    <col min="6" max="6" width="19.25" style="85" customWidth="1"/>
    <col min="7" max="7" width="12.75" style="85" customWidth="1"/>
    <col min="8" max="16384" width="9" style="85"/>
  </cols>
  <sheetData>
    <row r="1" ht="38" customHeight="1" spans="1:7">
      <c r="A1" s="86" t="s">
        <v>0</v>
      </c>
      <c r="B1" s="86"/>
      <c r="C1" s="86"/>
      <c r="D1" s="86"/>
      <c r="E1" s="86"/>
      <c r="F1" s="86"/>
      <c r="G1" s="86"/>
    </row>
    <row r="2" s="53" customFormat="1" ht="20" customHeight="1" spans="1:7">
      <c r="A2" s="87" t="s">
        <v>1</v>
      </c>
      <c r="B2" s="87" t="s">
        <v>2</v>
      </c>
      <c r="C2" s="87" t="s">
        <v>3</v>
      </c>
      <c r="D2" s="87" t="s">
        <v>4</v>
      </c>
      <c r="E2" s="87" t="s">
        <v>5</v>
      </c>
      <c r="F2" s="87" t="s">
        <v>6</v>
      </c>
      <c r="G2" s="87" t="s">
        <v>7</v>
      </c>
    </row>
    <row r="3" ht="20" customHeight="1" spans="1:7">
      <c r="A3" s="87">
        <v>1</v>
      </c>
      <c r="B3" s="87" t="s">
        <v>8</v>
      </c>
      <c r="C3" s="87" t="s">
        <v>9</v>
      </c>
      <c r="D3" s="87">
        <v>1</v>
      </c>
      <c r="E3" s="87"/>
      <c r="F3" s="87">
        <f>E3*D3</f>
        <v>0</v>
      </c>
      <c r="G3" s="88"/>
    </row>
    <row r="4" ht="20" customHeight="1" spans="1:7">
      <c r="A4" s="87">
        <v>2</v>
      </c>
      <c r="B4" s="87" t="s">
        <v>10</v>
      </c>
      <c r="C4" s="87" t="s">
        <v>9</v>
      </c>
      <c r="D4" s="87">
        <v>1</v>
      </c>
      <c r="E4" s="87"/>
      <c r="F4" s="87">
        <f>E4*D4</f>
        <v>0</v>
      </c>
      <c r="G4" s="88"/>
    </row>
    <row r="5" ht="20" customHeight="1" spans="1:7">
      <c r="A5" s="87">
        <v>3</v>
      </c>
      <c r="B5" s="87" t="s">
        <v>11</v>
      </c>
      <c r="C5" s="87" t="s">
        <v>9</v>
      </c>
      <c r="D5" s="87">
        <v>1</v>
      </c>
      <c r="E5" s="87"/>
      <c r="F5" s="87">
        <f>E5*D5</f>
        <v>0</v>
      </c>
      <c r="G5" s="88"/>
    </row>
    <row r="6" ht="20" customHeight="1" spans="1:7">
      <c r="A6" s="87">
        <v>4</v>
      </c>
      <c r="B6" s="87" t="s">
        <v>12</v>
      </c>
      <c r="C6" s="87" t="s">
        <v>9</v>
      </c>
      <c r="D6" s="87">
        <v>1</v>
      </c>
      <c r="E6" s="87"/>
      <c r="F6" s="87">
        <f>E6*D6</f>
        <v>0</v>
      </c>
      <c r="G6" s="88"/>
    </row>
    <row r="7" ht="20" customHeight="1" spans="1:7">
      <c r="A7" s="87">
        <v>5</v>
      </c>
      <c r="B7" s="87" t="s">
        <v>13</v>
      </c>
      <c r="C7" s="87" t="s">
        <v>9</v>
      </c>
      <c r="D7" s="87">
        <v>1</v>
      </c>
      <c r="E7" s="87"/>
      <c r="F7" s="87">
        <f t="shared" ref="F7:F15" si="0">E7*D7</f>
        <v>0</v>
      </c>
      <c r="G7" s="88"/>
    </row>
    <row r="8" ht="20" customHeight="1" spans="1:7">
      <c r="A8" s="87">
        <v>6</v>
      </c>
      <c r="B8" s="87" t="s">
        <v>14</v>
      </c>
      <c r="C8" s="87" t="s">
        <v>9</v>
      </c>
      <c r="D8" s="87">
        <v>1</v>
      </c>
      <c r="E8" s="87"/>
      <c r="F8" s="87">
        <f t="shared" si="0"/>
        <v>0</v>
      </c>
      <c r="G8" s="88"/>
    </row>
    <row r="9" ht="20" customHeight="1" spans="1:7">
      <c r="A9" s="87">
        <v>7</v>
      </c>
      <c r="B9" s="87" t="s">
        <v>15</v>
      </c>
      <c r="C9" s="87" t="s">
        <v>9</v>
      </c>
      <c r="D9" s="87">
        <v>1</v>
      </c>
      <c r="E9" s="87"/>
      <c r="F9" s="87">
        <f t="shared" si="0"/>
        <v>0</v>
      </c>
      <c r="G9" s="88"/>
    </row>
    <row r="10" ht="20" customHeight="1" spans="1:7">
      <c r="A10" s="87">
        <v>8</v>
      </c>
      <c r="B10" s="87" t="s">
        <v>16</v>
      </c>
      <c r="C10" s="87" t="s">
        <v>9</v>
      </c>
      <c r="D10" s="87">
        <v>1</v>
      </c>
      <c r="E10" s="87"/>
      <c r="F10" s="87">
        <f t="shared" si="0"/>
        <v>0</v>
      </c>
      <c r="G10" s="88"/>
    </row>
    <row r="11" ht="20" customHeight="1" spans="1:7">
      <c r="A11" s="87">
        <v>9</v>
      </c>
      <c r="B11" s="87" t="s">
        <v>17</v>
      </c>
      <c r="C11" s="87" t="s">
        <v>9</v>
      </c>
      <c r="D11" s="87">
        <v>1</v>
      </c>
      <c r="E11" s="87"/>
      <c r="F11" s="87">
        <f t="shared" si="0"/>
        <v>0</v>
      </c>
      <c r="G11" s="88"/>
    </row>
    <row r="12" ht="20" customHeight="1" spans="1:7">
      <c r="A12" s="87">
        <v>10</v>
      </c>
      <c r="B12" s="87" t="s">
        <v>18</v>
      </c>
      <c r="C12" s="87" t="s">
        <v>9</v>
      </c>
      <c r="D12" s="87">
        <v>1</v>
      </c>
      <c r="E12" s="87"/>
      <c r="F12" s="87">
        <f t="shared" si="0"/>
        <v>0</v>
      </c>
      <c r="G12" s="88"/>
    </row>
    <row r="13" ht="20" customHeight="1" spans="1:7">
      <c r="A13" s="87">
        <v>11</v>
      </c>
      <c r="B13" s="87" t="s">
        <v>19</v>
      </c>
      <c r="C13" s="87" t="s">
        <v>9</v>
      </c>
      <c r="D13" s="87">
        <v>1</v>
      </c>
      <c r="E13" s="87"/>
      <c r="F13" s="87">
        <f t="shared" si="0"/>
        <v>0</v>
      </c>
      <c r="G13" s="88"/>
    </row>
    <row r="14" ht="20" customHeight="1" spans="1:7">
      <c r="A14" s="87" t="s">
        <v>20</v>
      </c>
      <c r="B14" s="87"/>
      <c r="C14" s="87"/>
      <c r="D14" s="87"/>
      <c r="E14" s="87"/>
      <c r="F14" s="87">
        <f>SUM(F3:F13)</f>
        <v>0</v>
      </c>
      <c r="G14" s="88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A1" sqref="A1:H1"/>
    </sheetView>
  </sheetViews>
  <sheetFormatPr defaultColWidth="9" defaultRowHeight="20" customHeight="1" outlineLevelCol="7"/>
  <cols>
    <col min="1" max="1" width="7.125" style="2" customWidth="1"/>
    <col min="2" max="3" width="12.25" style="2" customWidth="1"/>
    <col min="4" max="4" width="58.375" style="2" customWidth="1"/>
    <col min="5" max="5" width="7" style="2" customWidth="1"/>
    <col min="6" max="6" width="6.5" style="30" customWidth="1"/>
    <col min="7" max="7" width="13.25" style="30" customWidth="1"/>
    <col min="8" max="8" width="19" style="2" customWidth="1"/>
    <col min="9" max="16384" width="9" style="2"/>
  </cols>
  <sheetData>
    <row r="1" ht="33" customHeight="1" spans="1:8">
      <c r="A1" s="7" t="s">
        <v>213</v>
      </c>
      <c r="B1" s="7"/>
      <c r="C1" s="7"/>
      <c r="D1" s="7"/>
      <c r="E1" s="7"/>
      <c r="F1" s="7"/>
      <c r="G1" s="7"/>
      <c r="H1" s="7"/>
    </row>
    <row r="2" customHeight="1" spans="1:8">
      <c r="A2" s="7" t="s">
        <v>1</v>
      </c>
      <c r="B2" s="7" t="s">
        <v>21</v>
      </c>
      <c r="C2" s="7" t="s">
        <v>22</v>
      </c>
      <c r="D2" s="7" t="s">
        <v>23</v>
      </c>
      <c r="E2" s="7" t="s">
        <v>3</v>
      </c>
      <c r="F2" s="8" t="s">
        <v>4</v>
      </c>
      <c r="G2" s="7" t="s">
        <v>5</v>
      </c>
      <c r="H2" s="7" t="s">
        <v>6</v>
      </c>
    </row>
    <row r="3" customHeight="1" spans="1:8">
      <c r="A3" s="31">
        <v>1</v>
      </c>
      <c r="B3" s="32" t="s">
        <v>214</v>
      </c>
      <c r="C3" s="32"/>
      <c r="D3" s="33" t="s">
        <v>215</v>
      </c>
      <c r="E3" s="31" t="s">
        <v>32</v>
      </c>
      <c r="F3" s="34">
        <v>1</v>
      </c>
      <c r="G3" s="31"/>
      <c r="H3" s="31">
        <f>G3*F3</f>
        <v>0</v>
      </c>
    </row>
    <row r="4" customHeight="1" spans="1:8">
      <c r="A4" s="31">
        <v>2</v>
      </c>
      <c r="B4" s="32" t="s">
        <v>216</v>
      </c>
      <c r="C4" s="32"/>
      <c r="D4" s="19" t="s">
        <v>217</v>
      </c>
      <c r="E4" s="31" t="s">
        <v>32</v>
      </c>
      <c r="F4" s="34">
        <v>2</v>
      </c>
      <c r="G4" s="31"/>
      <c r="H4" s="31">
        <f t="shared" ref="H4:H20" si="0">G4*F4</f>
        <v>0</v>
      </c>
    </row>
    <row r="5" customHeight="1" spans="1:8">
      <c r="A5" s="31">
        <v>3</v>
      </c>
      <c r="B5" s="32" t="s">
        <v>218</v>
      </c>
      <c r="C5" s="32"/>
      <c r="D5" s="33" t="s">
        <v>219</v>
      </c>
      <c r="E5" s="31" t="s">
        <v>32</v>
      </c>
      <c r="F5" s="34">
        <v>2</v>
      </c>
      <c r="G5" s="31"/>
      <c r="H5" s="31">
        <f t="shared" si="0"/>
        <v>0</v>
      </c>
    </row>
    <row r="6" customHeight="1" spans="1:8">
      <c r="A6" s="31">
        <v>4</v>
      </c>
      <c r="B6" s="32" t="s">
        <v>52</v>
      </c>
      <c r="C6" s="32"/>
      <c r="D6" s="19" t="s">
        <v>220</v>
      </c>
      <c r="E6" s="31" t="s">
        <v>32</v>
      </c>
      <c r="F6" s="34">
        <v>9</v>
      </c>
      <c r="G6" s="31"/>
      <c r="H6" s="31">
        <f t="shared" si="0"/>
        <v>0</v>
      </c>
    </row>
    <row r="7" customHeight="1" spans="1:8">
      <c r="A7" s="31">
        <v>5</v>
      </c>
      <c r="B7" s="32" t="s">
        <v>221</v>
      </c>
      <c r="C7" s="32"/>
      <c r="D7" s="19" t="s">
        <v>222</v>
      </c>
      <c r="E7" s="31" t="s">
        <v>141</v>
      </c>
      <c r="F7" s="34">
        <v>10</v>
      </c>
      <c r="G7" s="31"/>
      <c r="H7" s="31">
        <f t="shared" si="0"/>
        <v>0</v>
      </c>
    </row>
    <row r="8" customHeight="1" spans="1:8">
      <c r="A8" s="31">
        <v>6</v>
      </c>
      <c r="B8" s="32" t="s">
        <v>223</v>
      </c>
      <c r="C8" s="32"/>
      <c r="D8" s="28" t="s">
        <v>224</v>
      </c>
      <c r="E8" s="31" t="s">
        <v>29</v>
      </c>
      <c r="F8" s="34">
        <v>1</v>
      </c>
      <c r="G8" s="31"/>
      <c r="H8" s="31">
        <f t="shared" si="0"/>
        <v>0</v>
      </c>
    </row>
    <row r="9" customHeight="1" spans="1:8">
      <c r="A9" s="31">
        <v>7</v>
      </c>
      <c r="B9" s="32" t="s">
        <v>75</v>
      </c>
      <c r="C9" s="32"/>
      <c r="D9" s="35" t="s">
        <v>225</v>
      </c>
      <c r="E9" s="31" t="s">
        <v>29</v>
      </c>
      <c r="F9" s="34">
        <v>5</v>
      </c>
      <c r="G9" s="31"/>
      <c r="H9" s="31">
        <f t="shared" si="0"/>
        <v>0</v>
      </c>
    </row>
    <row r="10" customHeight="1" spans="1:8">
      <c r="A10" s="31">
        <v>8</v>
      </c>
      <c r="B10" s="32" t="s">
        <v>226</v>
      </c>
      <c r="C10" s="32"/>
      <c r="D10" s="28" t="s">
        <v>227</v>
      </c>
      <c r="E10" s="31" t="s">
        <v>29</v>
      </c>
      <c r="F10" s="34">
        <v>2</v>
      </c>
      <c r="G10" s="31"/>
      <c r="H10" s="31">
        <f t="shared" si="0"/>
        <v>0</v>
      </c>
    </row>
    <row r="11" customHeight="1" spans="1:8">
      <c r="A11" s="31">
        <v>9</v>
      </c>
      <c r="B11" s="32" t="s">
        <v>228</v>
      </c>
      <c r="C11" s="32"/>
      <c r="D11" s="19" t="s">
        <v>229</v>
      </c>
      <c r="E11" s="31" t="s">
        <v>29</v>
      </c>
      <c r="F11" s="34">
        <v>3</v>
      </c>
      <c r="G11" s="31"/>
      <c r="H11" s="31">
        <f t="shared" si="0"/>
        <v>0</v>
      </c>
    </row>
    <row r="12" customHeight="1" spans="1:8">
      <c r="A12" s="31">
        <v>10</v>
      </c>
      <c r="B12" s="32" t="s">
        <v>68</v>
      </c>
      <c r="C12" s="32"/>
      <c r="D12" s="33" t="s">
        <v>230</v>
      </c>
      <c r="E12" s="31" t="s">
        <v>29</v>
      </c>
      <c r="F12" s="34">
        <v>5</v>
      </c>
      <c r="G12" s="31"/>
      <c r="H12" s="31">
        <f t="shared" si="0"/>
        <v>0</v>
      </c>
    </row>
    <row r="13" customHeight="1" spans="1:8">
      <c r="A13" s="31">
        <v>11</v>
      </c>
      <c r="B13" s="36" t="s">
        <v>46</v>
      </c>
      <c r="C13" s="36"/>
      <c r="D13" s="28" t="s">
        <v>231</v>
      </c>
      <c r="E13" s="37" t="s">
        <v>51</v>
      </c>
      <c r="F13" s="34">
        <v>1</v>
      </c>
      <c r="G13" s="31"/>
      <c r="H13" s="31">
        <f t="shared" si="0"/>
        <v>0</v>
      </c>
    </row>
    <row r="14" customHeight="1" spans="1:8">
      <c r="A14" s="31">
        <v>12</v>
      </c>
      <c r="B14" s="36" t="s">
        <v>54</v>
      </c>
      <c r="C14" s="36"/>
      <c r="D14" s="28" t="s">
        <v>232</v>
      </c>
      <c r="E14" s="37" t="s">
        <v>32</v>
      </c>
      <c r="F14" s="34">
        <v>7</v>
      </c>
      <c r="G14" s="31"/>
      <c r="H14" s="31">
        <f t="shared" si="0"/>
        <v>0</v>
      </c>
    </row>
    <row r="15" customHeight="1" spans="1:8">
      <c r="A15" s="31">
        <v>13</v>
      </c>
      <c r="B15" s="36" t="s">
        <v>233</v>
      </c>
      <c r="C15" s="36"/>
      <c r="D15" s="28" t="s">
        <v>234</v>
      </c>
      <c r="E15" s="37" t="s">
        <v>32</v>
      </c>
      <c r="F15" s="34">
        <v>30</v>
      </c>
      <c r="G15" s="31"/>
      <c r="H15" s="31">
        <f t="shared" si="0"/>
        <v>0</v>
      </c>
    </row>
    <row r="16" customHeight="1" spans="1:8">
      <c r="A16" s="31">
        <v>14</v>
      </c>
      <c r="B16" s="32" t="s">
        <v>92</v>
      </c>
      <c r="C16" s="32"/>
      <c r="D16" s="38"/>
      <c r="E16" s="31" t="s">
        <v>35</v>
      </c>
      <c r="F16" s="34">
        <v>110</v>
      </c>
      <c r="G16" s="31"/>
      <c r="H16" s="31">
        <f t="shared" si="0"/>
        <v>0</v>
      </c>
    </row>
    <row r="17" customHeight="1" spans="1:8">
      <c r="A17" s="31">
        <v>15</v>
      </c>
      <c r="B17" s="39" t="s">
        <v>235</v>
      </c>
      <c r="C17" s="39"/>
      <c r="D17" s="19" t="s">
        <v>236</v>
      </c>
      <c r="E17" s="40" t="s">
        <v>65</v>
      </c>
      <c r="F17" s="34">
        <v>3</v>
      </c>
      <c r="G17" s="31"/>
      <c r="H17" s="31">
        <f t="shared" si="0"/>
        <v>0</v>
      </c>
    </row>
    <row r="18" customHeight="1" spans="1:8">
      <c r="A18" s="31">
        <v>16</v>
      </c>
      <c r="B18" s="39" t="s">
        <v>237</v>
      </c>
      <c r="C18" s="39"/>
      <c r="D18" s="33" t="s">
        <v>238</v>
      </c>
      <c r="E18" s="40" t="s">
        <v>65</v>
      </c>
      <c r="F18" s="34">
        <v>5</v>
      </c>
      <c r="G18" s="31"/>
      <c r="H18" s="31">
        <f t="shared" si="0"/>
        <v>0</v>
      </c>
    </row>
    <row r="19" customHeight="1" spans="1:8">
      <c r="A19" s="31">
        <v>17</v>
      </c>
      <c r="B19" s="36" t="s">
        <v>85</v>
      </c>
      <c r="C19" s="36"/>
      <c r="D19" s="19" t="s">
        <v>239</v>
      </c>
      <c r="E19" s="37" t="s">
        <v>32</v>
      </c>
      <c r="F19" s="34">
        <v>3</v>
      </c>
      <c r="G19" s="31"/>
      <c r="H19" s="31">
        <f t="shared" si="0"/>
        <v>0</v>
      </c>
    </row>
    <row r="20" customHeight="1" spans="1:8">
      <c r="A20" s="31">
        <v>18</v>
      </c>
      <c r="B20" s="36" t="s">
        <v>240</v>
      </c>
      <c r="C20" s="36"/>
      <c r="D20" s="19" t="s">
        <v>241</v>
      </c>
      <c r="E20" s="37" t="s">
        <v>141</v>
      </c>
      <c r="F20" s="34">
        <v>3</v>
      </c>
      <c r="G20" s="31"/>
      <c r="H20" s="31">
        <f t="shared" si="0"/>
        <v>0</v>
      </c>
    </row>
    <row r="21" customHeight="1" spans="1:8">
      <c r="A21" s="41"/>
      <c r="B21" s="41" t="s">
        <v>20</v>
      </c>
      <c r="C21" s="41"/>
      <c r="D21" s="41"/>
      <c r="E21" s="41"/>
      <c r="F21" s="41"/>
      <c r="G21" s="41"/>
      <c r="H21" s="41">
        <f>SUM(H3:H20)</f>
        <v>0</v>
      </c>
    </row>
  </sheetData>
  <mergeCells count="1">
    <mergeCell ref="A1:H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:H1"/>
    </sheetView>
  </sheetViews>
  <sheetFormatPr defaultColWidth="9" defaultRowHeight="13.5" outlineLevelCol="7"/>
  <cols>
    <col min="1" max="1" width="7" style="11" customWidth="1"/>
    <col min="2" max="3" width="14" style="12" customWidth="1"/>
    <col min="4" max="4" width="48.875" style="12" customWidth="1"/>
    <col min="5" max="5" width="6.375" style="12" customWidth="1"/>
    <col min="6" max="6" width="6.625" style="11" customWidth="1"/>
    <col min="7" max="8" width="14.375" style="11" customWidth="1"/>
    <col min="9" max="16384" width="9" style="12"/>
  </cols>
  <sheetData>
    <row r="1" ht="31" customHeight="1" spans="1:8">
      <c r="A1" s="13" t="s">
        <v>242</v>
      </c>
      <c r="B1" s="14"/>
      <c r="C1" s="14"/>
      <c r="D1" s="14"/>
      <c r="E1" s="14"/>
      <c r="F1" s="14"/>
      <c r="G1" s="14"/>
      <c r="H1" s="15"/>
    </row>
    <row r="2" ht="21" customHeight="1" spans="1:8">
      <c r="A2" s="16" t="s">
        <v>1</v>
      </c>
      <c r="B2" s="16" t="s">
        <v>21</v>
      </c>
      <c r="C2" s="7" t="s">
        <v>22</v>
      </c>
      <c r="D2" s="16" t="s">
        <v>23</v>
      </c>
      <c r="E2" s="16" t="s">
        <v>3</v>
      </c>
      <c r="F2" s="17" t="s">
        <v>4</v>
      </c>
      <c r="G2" s="16" t="s">
        <v>5</v>
      </c>
      <c r="H2" s="16" t="s">
        <v>6</v>
      </c>
    </row>
    <row r="3" ht="42" customHeight="1" spans="1:8">
      <c r="A3" s="18">
        <v>1</v>
      </c>
      <c r="B3" s="19" t="s">
        <v>243</v>
      </c>
      <c r="C3" s="19"/>
      <c r="D3" s="19" t="s">
        <v>244</v>
      </c>
      <c r="E3" s="20" t="s">
        <v>29</v>
      </c>
      <c r="F3" s="21">
        <v>2</v>
      </c>
      <c r="G3" s="18"/>
      <c r="H3" s="18">
        <f>G3*F3</f>
        <v>0</v>
      </c>
    </row>
    <row r="4" ht="27" customHeight="1" spans="1:8">
      <c r="A4" s="18">
        <v>2</v>
      </c>
      <c r="B4" s="19" t="s">
        <v>245</v>
      </c>
      <c r="C4" s="19"/>
      <c r="D4" s="19" t="s">
        <v>99</v>
      </c>
      <c r="E4" s="20" t="s">
        <v>32</v>
      </c>
      <c r="F4" s="21">
        <v>46</v>
      </c>
      <c r="G4" s="18"/>
      <c r="H4" s="18">
        <f t="shared" ref="H4:H13" si="0">G4*F4</f>
        <v>0</v>
      </c>
    </row>
    <row r="5" ht="47" customHeight="1" spans="1:8">
      <c r="A5" s="18">
        <v>3</v>
      </c>
      <c r="B5" s="19" t="s">
        <v>246</v>
      </c>
      <c r="C5" s="19"/>
      <c r="D5" s="19" t="s">
        <v>247</v>
      </c>
      <c r="E5" s="20" t="s">
        <v>26</v>
      </c>
      <c r="F5" s="21">
        <v>80</v>
      </c>
      <c r="G5" s="18"/>
      <c r="H5" s="18">
        <f t="shared" si="0"/>
        <v>0</v>
      </c>
    </row>
    <row r="6" ht="21" customHeight="1" spans="1:8">
      <c r="A6" s="18">
        <v>4</v>
      </c>
      <c r="B6" s="22" t="s">
        <v>248</v>
      </c>
      <c r="C6" s="22"/>
      <c r="D6" s="19" t="s">
        <v>249</v>
      </c>
      <c r="E6" s="18" t="s">
        <v>108</v>
      </c>
      <c r="F6" s="21">
        <v>1</v>
      </c>
      <c r="G6" s="18"/>
      <c r="H6" s="18">
        <f t="shared" si="0"/>
        <v>0</v>
      </c>
    </row>
    <row r="7" ht="21" customHeight="1" spans="1:8">
      <c r="A7" s="18">
        <v>5</v>
      </c>
      <c r="B7" s="22" t="s">
        <v>106</v>
      </c>
      <c r="C7" s="22"/>
      <c r="D7" s="19" t="s">
        <v>107</v>
      </c>
      <c r="E7" s="18" t="s">
        <v>250</v>
      </c>
      <c r="F7" s="21">
        <v>5</v>
      </c>
      <c r="G7" s="18"/>
      <c r="H7" s="18">
        <f t="shared" si="0"/>
        <v>0</v>
      </c>
    </row>
    <row r="8" ht="21" customHeight="1" spans="1:8">
      <c r="A8" s="18">
        <v>6</v>
      </c>
      <c r="B8" s="22" t="s">
        <v>251</v>
      </c>
      <c r="C8" s="22"/>
      <c r="D8" s="19" t="s">
        <v>252</v>
      </c>
      <c r="E8" s="18" t="s">
        <v>32</v>
      </c>
      <c r="F8" s="21">
        <v>12</v>
      </c>
      <c r="G8" s="18"/>
      <c r="H8" s="18">
        <f t="shared" si="0"/>
        <v>0</v>
      </c>
    </row>
    <row r="9" ht="21" customHeight="1" spans="1:8">
      <c r="A9" s="18">
        <v>7</v>
      </c>
      <c r="B9" s="22" t="s">
        <v>253</v>
      </c>
      <c r="C9" s="22"/>
      <c r="D9" s="23" t="s">
        <v>254</v>
      </c>
      <c r="E9" s="18" t="s">
        <v>32</v>
      </c>
      <c r="F9" s="21">
        <v>16</v>
      </c>
      <c r="G9" s="18"/>
      <c r="H9" s="18">
        <f t="shared" si="0"/>
        <v>0</v>
      </c>
    </row>
    <row r="10" ht="21" customHeight="1" spans="1:8">
      <c r="A10" s="18">
        <v>8</v>
      </c>
      <c r="B10" s="24" t="s">
        <v>112</v>
      </c>
      <c r="C10" s="24"/>
      <c r="D10" s="25" t="s">
        <v>113</v>
      </c>
      <c r="E10" s="26" t="s">
        <v>32</v>
      </c>
      <c r="F10" s="21">
        <v>4</v>
      </c>
      <c r="G10" s="18"/>
      <c r="H10" s="18">
        <f t="shared" si="0"/>
        <v>0</v>
      </c>
    </row>
    <row r="11" ht="21" customHeight="1" spans="1:8">
      <c r="A11" s="18">
        <v>9</v>
      </c>
      <c r="B11" s="27" t="s">
        <v>114</v>
      </c>
      <c r="C11" s="27"/>
      <c r="D11" s="27" t="s">
        <v>115</v>
      </c>
      <c r="E11" s="26"/>
      <c r="F11" s="21">
        <v>10</v>
      </c>
      <c r="G11" s="18"/>
      <c r="H11" s="18">
        <f t="shared" si="0"/>
        <v>0</v>
      </c>
    </row>
    <row r="12" ht="21" customHeight="1" spans="1:8">
      <c r="A12" s="18">
        <v>10</v>
      </c>
      <c r="B12" s="27" t="s">
        <v>114</v>
      </c>
      <c r="C12" s="27"/>
      <c r="D12" s="27" t="s">
        <v>116</v>
      </c>
      <c r="E12" s="26"/>
      <c r="F12" s="21">
        <v>5</v>
      </c>
      <c r="G12" s="18"/>
      <c r="H12" s="18">
        <f t="shared" si="0"/>
        <v>0</v>
      </c>
    </row>
    <row r="13" ht="44" customHeight="1" spans="1:8">
      <c r="A13" s="18">
        <v>11</v>
      </c>
      <c r="B13" s="24" t="s">
        <v>111</v>
      </c>
      <c r="C13" s="24"/>
      <c r="D13" s="28"/>
      <c r="E13" s="26" t="s">
        <v>32</v>
      </c>
      <c r="F13" s="21">
        <v>2</v>
      </c>
      <c r="G13" s="27"/>
      <c r="H13" s="18">
        <f t="shared" si="0"/>
        <v>0</v>
      </c>
    </row>
    <row r="14" ht="21" customHeight="1" spans="1:8">
      <c r="A14" s="29"/>
      <c r="B14" s="29" t="s">
        <v>20</v>
      </c>
      <c r="C14" s="29"/>
      <c r="D14" s="29"/>
      <c r="E14" s="29"/>
      <c r="F14" s="29"/>
      <c r="G14" s="29"/>
      <c r="H14" s="29">
        <f>SUM(H3:H13)</f>
        <v>0</v>
      </c>
    </row>
  </sheetData>
  <mergeCells count="1">
    <mergeCell ref="A1:H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K3" sqref="K3:K11"/>
    </sheetView>
  </sheetViews>
  <sheetFormatPr defaultColWidth="9" defaultRowHeight="13.5" outlineLevelRow="4" outlineLevelCol="7"/>
  <cols>
    <col min="1" max="1" width="5.875" style="3" customWidth="1"/>
    <col min="2" max="3" width="14.875" style="3" customWidth="1"/>
    <col min="4" max="4" width="55.125" style="3" customWidth="1"/>
    <col min="5" max="5" width="6.75" style="3" customWidth="1"/>
    <col min="6" max="6" width="7.125" style="3" customWidth="1"/>
    <col min="7" max="7" width="7.5" style="3" customWidth="1"/>
    <col min="8" max="8" width="15.25" style="3" customWidth="1"/>
    <col min="9" max="16384" width="9" style="3"/>
  </cols>
  <sheetData>
    <row r="1" ht="22" customHeight="1" spans="1:8">
      <c r="A1" s="4" t="s">
        <v>255</v>
      </c>
      <c r="B1" s="5"/>
      <c r="C1" s="5"/>
      <c r="D1" s="5"/>
      <c r="E1" s="5"/>
      <c r="F1" s="5"/>
      <c r="G1" s="5"/>
      <c r="H1" s="6"/>
    </row>
    <row r="2" ht="21" customHeight="1" spans="1:8">
      <c r="A2" s="7" t="s">
        <v>1</v>
      </c>
      <c r="B2" s="7" t="s">
        <v>21</v>
      </c>
      <c r="C2" s="7" t="s">
        <v>22</v>
      </c>
      <c r="D2" s="7" t="s">
        <v>23</v>
      </c>
      <c r="E2" s="7" t="s">
        <v>3</v>
      </c>
      <c r="F2" s="8" t="s">
        <v>4</v>
      </c>
      <c r="G2" s="7" t="s">
        <v>5</v>
      </c>
      <c r="H2" s="7" t="s">
        <v>6</v>
      </c>
    </row>
    <row r="3" ht="81" spans="1:8">
      <c r="A3" s="9">
        <v>1</v>
      </c>
      <c r="B3" s="10" t="s">
        <v>256</v>
      </c>
      <c r="C3" s="10"/>
      <c r="D3" s="10" t="s">
        <v>257</v>
      </c>
      <c r="E3" s="9" t="s">
        <v>32</v>
      </c>
      <c r="F3" s="9">
        <v>4</v>
      </c>
      <c r="G3" s="9"/>
      <c r="H3" s="9">
        <f>F3*G3</f>
        <v>0</v>
      </c>
    </row>
    <row r="4" s="1" customFormat="1" ht="17" customHeight="1" spans="1:8">
      <c r="A4" s="7"/>
      <c r="B4" s="7" t="s">
        <v>20</v>
      </c>
      <c r="C4" s="7"/>
      <c r="D4" s="7"/>
      <c r="E4" s="7"/>
      <c r="F4" s="7"/>
      <c r="G4" s="7"/>
      <c r="H4" s="7">
        <f>SUM(H3:H3)</f>
        <v>0</v>
      </c>
    </row>
    <row r="5" s="2" customFormat="1" spans="1:8">
      <c r="A5" s="3"/>
      <c r="B5" s="3"/>
      <c r="C5" s="3"/>
      <c r="D5" s="3"/>
      <c r="E5" s="3"/>
      <c r="F5" s="3"/>
      <c r="G5" s="3"/>
      <c r="H5" s="3"/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zoomScale="85" zoomScaleNormal="85" workbookViewId="0">
      <selection activeCell="D9" sqref="D9"/>
    </sheetView>
  </sheetViews>
  <sheetFormatPr defaultColWidth="9" defaultRowHeight="15" customHeight="1" outlineLevelRow="5" outlineLevelCol="7"/>
  <cols>
    <col min="1" max="1" width="7.125" style="2" customWidth="1"/>
    <col min="2" max="3" width="19" style="2" customWidth="1"/>
    <col min="4" max="4" width="62.6416666666667" style="2" customWidth="1"/>
    <col min="5" max="6" width="6.875" style="2" customWidth="1"/>
    <col min="7" max="7" width="13.0833333333333" style="30" customWidth="1"/>
    <col min="8" max="8" width="13.0833333333333" style="2" customWidth="1"/>
    <col min="9" max="16384" width="9" style="2"/>
  </cols>
  <sheetData>
    <row r="1" ht="42" customHeight="1" spans="1:8">
      <c r="A1" s="7" t="s">
        <v>8</v>
      </c>
      <c r="B1" s="7"/>
      <c r="C1" s="7"/>
      <c r="D1" s="7"/>
      <c r="E1" s="7"/>
      <c r="F1" s="7"/>
      <c r="G1" s="7"/>
      <c r="H1" s="7"/>
    </row>
    <row r="2" customHeight="1" spans="1:8">
      <c r="A2" s="7" t="s">
        <v>1</v>
      </c>
      <c r="B2" s="7" t="s">
        <v>21</v>
      </c>
      <c r="C2" s="7" t="s">
        <v>22</v>
      </c>
      <c r="D2" s="7" t="s">
        <v>23</v>
      </c>
      <c r="E2" s="7" t="s">
        <v>3</v>
      </c>
      <c r="F2" s="7" t="s">
        <v>4</v>
      </c>
      <c r="G2" s="7" t="s">
        <v>5</v>
      </c>
      <c r="H2" s="7" t="s">
        <v>6</v>
      </c>
    </row>
    <row r="3" ht="36" customHeight="1" spans="1:8">
      <c r="A3" s="45">
        <v>1</v>
      </c>
      <c r="B3" s="38" t="s">
        <v>24</v>
      </c>
      <c r="C3" s="38"/>
      <c r="D3" s="66" t="s">
        <v>25</v>
      </c>
      <c r="E3" s="45" t="s">
        <v>26</v>
      </c>
      <c r="F3" s="45">
        <v>30</v>
      </c>
      <c r="G3" s="31"/>
      <c r="H3" s="31">
        <f>G3*F3</f>
        <v>0</v>
      </c>
    </row>
    <row r="4" ht="36" customHeight="1" spans="1:8">
      <c r="A4" s="45">
        <v>2</v>
      </c>
      <c r="B4" s="38" t="s">
        <v>27</v>
      </c>
      <c r="C4" s="38"/>
      <c r="D4" s="84" t="s">
        <v>28</v>
      </c>
      <c r="E4" s="45" t="s">
        <v>29</v>
      </c>
      <c r="F4" s="45">
        <v>1</v>
      </c>
      <c r="G4" s="31"/>
      <c r="H4" s="31">
        <f>G4*F4</f>
        <v>0</v>
      </c>
    </row>
    <row r="5" ht="36" customHeight="1" spans="1:8">
      <c r="A5" s="45">
        <v>3</v>
      </c>
      <c r="B5" s="38" t="s">
        <v>30</v>
      </c>
      <c r="C5" s="38"/>
      <c r="D5" s="38" t="s">
        <v>31</v>
      </c>
      <c r="E5" s="45" t="s">
        <v>32</v>
      </c>
      <c r="F5" s="45">
        <v>2</v>
      </c>
      <c r="G5" s="31"/>
      <c r="H5" s="31">
        <f>G5*F5</f>
        <v>0</v>
      </c>
    </row>
    <row r="6" s="53" customFormat="1" customHeight="1" spans="1:8">
      <c r="A6" s="41"/>
      <c r="B6" s="41" t="s">
        <v>33</v>
      </c>
      <c r="C6" s="41"/>
      <c r="D6" s="41"/>
      <c r="E6" s="41"/>
      <c r="F6" s="41"/>
      <c r="G6" s="41"/>
      <c r="H6" s="41">
        <f>SUM(H1:H5)</f>
        <v>0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zoomScale="85" zoomScaleNormal="85" workbookViewId="0">
      <selection activeCell="D15" sqref="D15"/>
    </sheetView>
  </sheetViews>
  <sheetFormatPr defaultColWidth="9" defaultRowHeight="16" customHeight="1" outlineLevelCol="7"/>
  <cols>
    <col min="1" max="1" width="7" style="69" customWidth="1"/>
    <col min="2" max="3" width="18.525" style="68" customWidth="1"/>
    <col min="4" max="4" width="39.875" style="68" customWidth="1"/>
    <col min="5" max="5" width="5.625" style="69" customWidth="1"/>
    <col min="6" max="6" width="6.625" style="69" customWidth="1"/>
    <col min="7" max="7" width="12.7916666666667" style="69" customWidth="1"/>
    <col min="8" max="8" width="17.4916666666667" style="68" customWidth="1"/>
    <col min="9" max="16384" width="9" style="68"/>
  </cols>
  <sheetData>
    <row r="1" ht="30" customHeight="1" spans="1:8">
      <c r="A1" s="4" t="s">
        <v>10</v>
      </c>
      <c r="B1" s="5"/>
      <c r="C1" s="5"/>
      <c r="D1" s="5"/>
      <c r="E1" s="5"/>
      <c r="F1" s="5"/>
      <c r="G1" s="5"/>
      <c r="H1" s="6"/>
    </row>
    <row r="2" customHeight="1" spans="1:8">
      <c r="A2" s="7" t="s">
        <v>1</v>
      </c>
      <c r="B2" s="7" t="s">
        <v>21</v>
      </c>
      <c r="C2" s="7" t="s">
        <v>22</v>
      </c>
      <c r="D2" s="7" t="s">
        <v>23</v>
      </c>
      <c r="E2" s="7" t="s">
        <v>3</v>
      </c>
      <c r="F2" s="8" t="s">
        <v>4</v>
      </c>
      <c r="G2" s="7" t="s">
        <v>5</v>
      </c>
      <c r="H2" s="7" t="s">
        <v>6</v>
      </c>
    </row>
    <row r="3" ht="40" customHeight="1" spans="1:8">
      <c r="A3" s="9">
        <v>1</v>
      </c>
      <c r="B3" s="62" t="s">
        <v>34</v>
      </c>
      <c r="C3" s="62"/>
      <c r="D3" s="43"/>
      <c r="E3" s="9" t="s">
        <v>35</v>
      </c>
      <c r="F3" s="49">
        <v>16</v>
      </c>
      <c r="G3" s="9"/>
      <c r="H3" s="9">
        <f>G3*F3</f>
        <v>0</v>
      </c>
    </row>
    <row r="4" ht="40" customHeight="1" spans="1:8">
      <c r="A4" s="9">
        <v>2</v>
      </c>
      <c r="B4" s="62" t="s">
        <v>36</v>
      </c>
      <c r="C4" s="62"/>
      <c r="D4" s="43" t="s">
        <v>37</v>
      </c>
      <c r="E4" s="9" t="s">
        <v>32</v>
      </c>
      <c r="F4" s="49">
        <v>9</v>
      </c>
      <c r="G4" s="9"/>
      <c r="H4" s="9">
        <f t="shared" ref="H3:H8" si="0">G4*F4</f>
        <v>0</v>
      </c>
    </row>
    <row r="5" ht="40" customHeight="1" spans="1:8">
      <c r="A5" s="9">
        <v>3</v>
      </c>
      <c r="B5" s="62" t="s">
        <v>38</v>
      </c>
      <c r="C5" s="62"/>
      <c r="D5" s="43" t="s">
        <v>39</v>
      </c>
      <c r="E5" s="9" t="s">
        <v>32</v>
      </c>
      <c r="F5" s="49">
        <v>6</v>
      </c>
      <c r="G5" s="9"/>
      <c r="H5" s="9">
        <f t="shared" si="0"/>
        <v>0</v>
      </c>
    </row>
    <row r="6" ht="40" customHeight="1" spans="1:8">
      <c r="A6" s="9">
        <v>4</v>
      </c>
      <c r="B6" s="62" t="s">
        <v>40</v>
      </c>
      <c r="C6" s="62"/>
      <c r="D6" s="43" t="s">
        <v>41</v>
      </c>
      <c r="E6" s="9" t="s">
        <v>32</v>
      </c>
      <c r="F6" s="49">
        <v>90</v>
      </c>
      <c r="G6" s="9"/>
      <c r="H6" s="9">
        <f t="shared" si="0"/>
        <v>0</v>
      </c>
    </row>
    <row r="7" ht="40" customHeight="1" spans="1:8">
      <c r="A7" s="9">
        <v>5</v>
      </c>
      <c r="B7" s="62" t="s">
        <v>42</v>
      </c>
      <c r="C7" s="62"/>
      <c r="D7" s="43" t="s">
        <v>43</v>
      </c>
      <c r="E7" s="9" t="s">
        <v>32</v>
      </c>
      <c r="F7" s="49">
        <v>33</v>
      </c>
      <c r="G7" s="9"/>
      <c r="H7" s="9">
        <f t="shared" si="0"/>
        <v>0</v>
      </c>
    </row>
    <row r="8" ht="40" customHeight="1" spans="1:8">
      <c r="A8" s="9">
        <v>6</v>
      </c>
      <c r="B8" s="62" t="s">
        <v>44</v>
      </c>
      <c r="C8" s="62"/>
      <c r="D8" s="43" t="s">
        <v>45</v>
      </c>
      <c r="E8" s="9" t="s">
        <v>32</v>
      </c>
      <c r="F8" s="49">
        <v>10</v>
      </c>
      <c r="G8" s="9"/>
      <c r="H8" s="9">
        <f t="shared" si="0"/>
        <v>0</v>
      </c>
    </row>
    <row r="9" customHeight="1" spans="1:8">
      <c r="A9" s="8"/>
      <c r="B9" s="8" t="s">
        <v>20</v>
      </c>
      <c r="C9" s="8"/>
      <c r="D9" s="8"/>
      <c r="E9" s="8"/>
      <c r="F9" s="8"/>
      <c r="G9" s="8"/>
      <c r="H9" s="8">
        <f>SUM(H3:H8)</f>
        <v>0</v>
      </c>
    </row>
  </sheetData>
  <mergeCells count="1">
    <mergeCell ref="A1:H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zoomScale="85" zoomScaleNormal="85" workbookViewId="0">
      <pane ySplit="2" topLeftCell="A14" activePane="bottomLeft" state="frozen"/>
      <selection/>
      <selection pane="bottomLeft" activeCell="D29" sqref="D29"/>
    </sheetView>
  </sheetViews>
  <sheetFormatPr defaultColWidth="9" defaultRowHeight="20" customHeight="1" outlineLevelCol="7"/>
  <cols>
    <col min="1" max="1" width="4.875" style="46" customWidth="1"/>
    <col min="2" max="3" width="11.625" style="46" customWidth="1"/>
    <col min="4" max="4" width="60" style="46" customWidth="1"/>
    <col min="5" max="5" width="5.5" style="3" customWidth="1"/>
    <col min="6" max="6" width="6.875" style="46" customWidth="1"/>
    <col min="7" max="7" width="11.7666666666667" style="3" customWidth="1"/>
    <col min="8" max="8" width="18.0833333333333" style="46" customWidth="1"/>
    <col min="9" max="16384" width="9" style="46"/>
  </cols>
  <sheetData>
    <row r="1" ht="42" customHeight="1" spans="1:8">
      <c r="A1" s="4" t="s">
        <v>11</v>
      </c>
      <c r="B1" s="5"/>
      <c r="C1" s="5"/>
      <c r="D1" s="5"/>
      <c r="E1" s="5"/>
      <c r="F1" s="5"/>
      <c r="G1" s="5"/>
      <c r="H1" s="6"/>
    </row>
    <row r="2" customHeight="1" spans="1:8">
      <c r="A2" s="7" t="s">
        <v>1</v>
      </c>
      <c r="B2" s="7" t="s">
        <v>21</v>
      </c>
      <c r="C2" s="7" t="s">
        <v>22</v>
      </c>
      <c r="D2" s="7" t="s">
        <v>23</v>
      </c>
      <c r="E2" s="7" t="s">
        <v>3</v>
      </c>
      <c r="F2" s="8" t="s">
        <v>4</v>
      </c>
      <c r="G2" s="7" t="s">
        <v>5</v>
      </c>
      <c r="H2" s="7" t="s">
        <v>6</v>
      </c>
    </row>
    <row r="3" s="46" customFormat="1" ht="45" customHeight="1" spans="1:8">
      <c r="A3" s="45">
        <v>1</v>
      </c>
      <c r="B3" s="32" t="s">
        <v>46</v>
      </c>
      <c r="C3" s="32"/>
      <c r="D3" s="28" t="s">
        <v>47</v>
      </c>
      <c r="E3" s="31" t="s">
        <v>48</v>
      </c>
      <c r="F3" s="47">
        <v>1</v>
      </c>
      <c r="G3" s="45"/>
      <c r="H3" s="45">
        <f>G3*F3</f>
        <v>0</v>
      </c>
    </row>
    <row r="4" ht="45" customHeight="1" spans="1:8">
      <c r="A4" s="45">
        <v>2</v>
      </c>
      <c r="B4" s="38" t="s">
        <v>49</v>
      </c>
      <c r="C4" s="38"/>
      <c r="D4" s="19" t="s">
        <v>50</v>
      </c>
      <c r="E4" s="45" t="s">
        <v>51</v>
      </c>
      <c r="F4" s="47">
        <v>1</v>
      </c>
      <c r="G4" s="45"/>
      <c r="H4" s="45">
        <f t="shared" ref="H4:H29" si="0">G4*F4</f>
        <v>0</v>
      </c>
    </row>
    <row r="5" ht="45" customHeight="1" spans="1:8">
      <c r="A5" s="45">
        <v>3</v>
      </c>
      <c r="B5" s="77" t="s">
        <v>52</v>
      </c>
      <c r="C5" s="77"/>
      <c r="D5" s="19" t="s">
        <v>53</v>
      </c>
      <c r="E5" s="78" t="s">
        <v>32</v>
      </c>
      <c r="F5" s="47">
        <v>17</v>
      </c>
      <c r="G5" s="45"/>
      <c r="H5" s="45">
        <f t="shared" si="0"/>
        <v>0</v>
      </c>
    </row>
    <row r="6" ht="45" customHeight="1" spans="1:8">
      <c r="A6" s="45">
        <v>4</v>
      </c>
      <c r="B6" s="77" t="s">
        <v>54</v>
      </c>
      <c r="C6" s="77"/>
      <c r="D6" s="28" t="s">
        <v>55</v>
      </c>
      <c r="E6" s="78" t="s">
        <v>32</v>
      </c>
      <c r="F6" s="47">
        <v>17</v>
      </c>
      <c r="G6" s="45"/>
      <c r="H6" s="45">
        <f t="shared" si="0"/>
        <v>0</v>
      </c>
    </row>
    <row r="7" ht="45" customHeight="1" spans="1:8">
      <c r="A7" s="45">
        <v>5</v>
      </c>
      <c r="B7" s="23" t="s">
        <v>56</v>
      </c>
      <c r="C7" s="23"/>
      <c r="D7" s="28" t="s">
        <v>57</v>
      </c>
      <c r="E7" s="31" t="s">
        <v>32</v>
      </c>
      <c r="F7" s="47">
        <v>15</v>
      </c>
      <c r="G7" s="45"/>
      <c r="H7" s="45">
        <f t="shared" si="0"/>
        <v>0</v>
      </c>
    </row>
    <row r="8" ht="45" customHeight="1" spans="1:8">
      <c r="A8" s="45">
        <v>6</v>
      </c>
      <c r="B8" s="38" t="s">
        <v>58</v>
      </c>
      <c r="C8" s="38"/>
      <c r="D8" s="28" t="s">
        <v>59</v>
      </c>
      <c r="E8" s="45" t="s">
        <v>60</v>
      </c>
      <c r="F8" s="47">
        <v>6</v>
      </c>
      <c r="G8" s="45"/>
      <c r="H8" s="45">
        <f t="shared" si="0"/>
        <v>0</v>
      </c>
    </row>
    <row r="9" ht="45" customHeight="1" spans="1:8">
      <c r="A9" s="45">
        <v>7</v>
      </c>
      <c r="B9" s="38" t="s">
        <v>61</v>
      </c>
      <c r="C9" s="38"/>
      <c r="D9" s="28" t="s">
        <v>62</v>
      </c>
      <c r="E9" s="45" t="s">
        <v>26</v>
      </c>
      <c r="F9" s="47">
        <v>6</v>
      </c>
      <c r="G9" s="45"/>
      <c r="H9" s="45">
        <f t="shared" si="0"/>
        <v>0</v>
      </c>
    </row>
    <row r="10" ht="45" customHeight="1" spans="1:8">
      <c r="A10" s="45">
        <v>8</v>
      </c>
      <c r="B10" s="38" t="s">
        <v>63</v>
      </c>
      <c r="C10" s="38"/>
      <c r="D10" s="28" t="s">
        <v>64</v>
      </c>
      <c r="E10" s="45" t="s">
        <v>65</v>
      </c>
      <c r="F10" s="47">
        <v>24</v>
      </c>
      <c r="G10" s="45"/>
      <c r="H10" s="45">
        <f t="shared" si="0"/>
        <v>0</v>
      </c>
    </row>
    <row r="11" ht="45" customHeight="1" spans="1:8">
      <c r="A11" s="45">
        <v>9</v>
      </c>
      <c r="B11" s="38" t="s">
        <v>66</v>
      </c>
      <c r="C11" s="38"/>
      <c r="D11" s="28" t="s">
        <v>67</v>
      </c>
      <c r="E11" s="45" t="s">
        <v>32</v>
      </c>
      <c r="F11" s="47">
        <v>12</v>
      </c>
      <c r="G11" s="45"/>
      <c r="H11" s="45">
        <f t="shared" si="0"/>
        <v>0</v>
      </c>
    </row>
    <row r="12" ht="45" customHeight="1" spans="1:8">
      <c r="A12" s="45">
        <v>10</v>
      </c>
      <c r="B12" s="38" t="s">
        <v>68</v>
      </c>
      <c r="C12" s="38"/>
      <c r="D12" s="28" t="s">
        <v>69</v>
      </c>
      <c r="E12" s="45" t="s">
        <v>32</v>
      </c>
      <c r="F12" s="47">
        <v>12</v>
      </c>
      <c r="G12" s="45"/>
      <c r="H12" s="45">
        <f t="shared" si="0"/>
        <v>0</v>
      </c>
    </row>
    <row r="13" ht="45" customHeight="1" spans="1:8">
      <c r="A13" s="45">
        <v>11</v>
      </c>
      <c r="B13" s="79" t="s">
        <v>70</v>
      </c>
      <c r="C13" s="79"/>
      <c r="D13" s="28" t="s">
        <v>71</v>
      </c>
      <c r="E13" s="80" t="s">
        <v>72</v>
      </c>
      <c r="F13" s="47">
        <v>7</v>
      </c>
      <c r="G13" s="45"/>
      <c r="H13" s="45">
        <f t="shared" si="0"/>
        <v>0</v>
      </c>
    </row>
    <row r="14" ht="45" customHeight="1" spans="1:8">
      <c r="A14" s="45">
        <v>12</v>
      </c>
      <c r="B14" s="19" t="s">
        <v>73</v>
      </c>
      <c r="C14" s="19"/>
      <c r="D14" s="35" t="s">
        <v>74</v>
      </c>
      <c r="E14" s="80" t="s">
        <v>32</v>
      </c>
      <c r="F14" s="47">
        <v>4</v>
      </c>
      <c r="G14" s="45"/>
      <c r="H14" s="45">
        <f t="shared" si="0"/>
        <v>0</v>
      </c>
    </row>
    <row r="15" ht="45" customHeight="1" spans="1:8">
      <c r="A15" s="45">
        <v>13</v>
      </c>
      <c r="B15" s="32" t="s">
        <v>75</v>
      </c>
      <c r="C15" s="32"/>
      <c r="D15" s="35" t="s">
        <v>76</v>
      </c>
      <c r="E15" s="80" t="s">
        <v>29</v>
      </c>
      <c r="F15" s="47">
        <v>5</v>
      </c>
      <c r="G15" s="45"/>
      <c r="H15" s="45">
        <f t="shared" si="0"/>
        <v>0</v>
      </c>
    </row>
    <row r="16" ht="45" customHeight="1" spans="1:8">
      <c r="A16" s="45">
        <v>14</v>
      </c>
      <c r="B16" s="81" t="s">
        <v>77</v>
      </c>
      <c r="C16" s="81"/>
      <c r="D16" s="28" t="s">
        <v>78</v>
      </c>
      <c r="E16" s="80" t="s">
        <v>65</v>
      </c>
      <c r="F16" s="47">
        <v>5</v>
      </c>
      <c r="G16" s="45"/>
      <c r="H16" s="45">
        <f t="shared" si="0"/>
        <v>0</v>
      </c>
    </row>
    <row r="17" ht="45" customHeight="1" spans="1:8">
      <c r="A17" s="45">
        <v>15</v>
      </c>
      <c r="B17" s="38" t="s">
        <v>79</v>
      </c>
      <c r="C17" s="38"/>
      <c r="D17" s="28" t="s">
        <v>80</v>
      </c>
      <c r="E17" s="45" t="s">
        <v>65</v>
      </c>
      <c r="F17" s="47">
        <v>14</v>
      </c>
      <c r="G17" s="45"/>
      <c r="H17" s="45">
        <f t="shared" si="0"/>
        <v>0</v>
      </c>
    </row>
    <row r="18" ht="45" customHeight="1" spans="1:8">
      <c r="A18" s="45">
        <v>16</v>
      </c>
      <c r="B18" s="82" t="s">
        <v>81</v>
      </c>
      <c r="C18" s="82"/>
      <c r="D18" s="19" t="s">
        <v>82</v>
      </c>
      <c r="E18" s="83" t="s">
        <v>32</v>
      </c>
      <c r="F18" s="47">
        <v>1</v>
      </c>
      <c r="G18" s="45"/>
      <c r="H18" s="45">
        <f t="shared" si="0"/>
        <v>0</v>
      </c>
    </row>
    <row r="19" ht="45" customHeight="1" spans="1:8">
      <c r="A19" s="45">
        <v>17</v>
      </c>
      <c r="B19" s="19" t="s">
        <v>83</v>
      </c>
      <c r="C19" s="19"/>
      <c r="D19" s="28" t="s">
        <v>84</v>
      </c>
      <c r="E19" s="20" t="s">
        <v>32</v>
      </c>
      <c r="F19" s="47">
        <v>42</v>
      </c>
      <c r="G19" s="45"/>
      <c r="H19" s="45">
        <f t="shared" si="0"/>
        <v>0</v>
      </c>
    </row>
    <row r="20" ht="45" customHeight="1" spans="1:8">
      <c r="A20" s="45">
        <v>18</v>
      </c>
      <c r="B20" s="19" t="s">
        <v>85</v>
      </c>
      <c r="C20" s="19"/>
      <c r="D20" s="28" t="s">
        <v>86</v>
      </c>
      <c r="E20" s="20" t="s">
        <v>32</v>
      </c>
      <c r="F20" s="47">
        <v>12</v>
      </c>
      <c r="G20" s="45"/>
      <c r="H20" s="45">
        <f t="shared" si="0"/>
        <v>0</v>
      </c>
    </row>
    <row r="21" ht="45" customHeight="1" spans="1:8">
      <c r="A21" s="45">
        <v>19</v>
      </c>
      <c r="B21" s="38" t="s">
        <v>87</v>
      </c>
      <c r="C21" s="38"/>
      <c r="D21" s="19" t="s">
        <v>88</v>
      </c>
      <c r="E21" s="45" t="s">
        <v>89</v>
      </c>
      <c r="F21" s="47">
        <v>1</v>
      </c>
      <c r="G21" s="45"/>
      <c r="H21" s="45">
        <f t="shared" si="0"/>
        <v>0</v>
      </c>
    </row>
    <row r="22" ht="45" customHeight="1" spans="1:8">
      <c r="A22" s="45">
        <v>20</v>
      </c>
      <c r="B22" s="19" t="s">
        <v>90</v>
      </c>
      <c r="C22" s="19"/>
      <c r="D22" s="28" t="s">
        <v>91</v>
      </c>
      <c r="E22" s="45" t="s">
        <v>89</v>
      </c>
      <c r="F22" s="47">
        <v>1</v>
      </c>
      <c r="G22" s="45"/>
      <c r="H22" s="45">
        <f t="shared" si="0"/>
        <v>0</v>
      </c>
    </row>
    <row r="23" ht="45" customHeight="1" spans="1:8">
      <c r="A23" s="45">
        <v>21</v>
      </c>
      <c r="B23" s="32" t="s">
        <v>92</v>
      </c>
      <c r="C23" s="32"/>
      <c r="D23" s="38"/>
      <c r="E23" s="31" t="s">
        <v>89</v>
      </c>
      <c r="F23" s="47">
        <v>105</v>
      </c>
      <c r="G23" s="45"/>
      <c r="H23" s="45">
        <f t="shared" si="0"/>
        <v>0</v>
      </c>
    </row>
    <row r="24" ht="45" customHeight="1" spans="1:8">
      <c r="A24" s="45">
        <v>22</v>
      </c>
      <c r="B24" s="32" t="s">
        <v>93</v>
      </c>
      <c r="C24" s="32"/>
      <c r="D24" s="28" t="s">
        <v>94</v>
      </c>
      <c r="E24" s="31" t="s">
        <v>65</v>
      </c>
      <c r="F24" s="47">
        <v>45</v>
      </c>
      <c r="G24" s="45"/>
      <c r="H24" s="45">
        <f t="shared" si="0"/>
        <v>0</v>
      </c>
    </row>
    <row r="25" s="1" customFormat="1" customHeight="1" spans="1:8">
      <c r="A25" s="7"/>
      <c r="B25" s="7" t="s">
        <v>20</v>
      </c>
      <c r="C25" s="7"/>
      <c r="D25" s="7"/>
      <c r="E25" s="7"/>
      <c r="F25" s="7"/>
      <c r="G25" s="7"/>
      <c r="H25" s="7">
        <f>SUM(H4:H24)</f>
        <v>0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zoomScale="85" zoomScaleNormal="85" topLeftCell="A13" workbookViewId="0">
      <selection activeCell="D26" sqref="D26"/>
    </sheetView>
  </sheetViews>
  <sheetFormatPr defaultColWidth="9" defaultRowHeight="21" customHeight="1"/>
  <cols>
    <col min="1" max="1" width="5.875" style="68" customWidth="1"/>
    <col min="2" max="3" width="11.5" style="68" customWidth="1"/>
    <col min="4" max="4" width="53.25" style="68" customWidth="1"/>
    <col min="5" max="5" width="5.625" style="68" customWidth="1"/>
    <col min="6" max="6" width="6.5" style="68" customWidth="1"/>
    <col min="7" max="7" width="12.9416666666667" style="69" customWidth="1"/>
    <col min="8" max="8" width="19.7" style="68" customWidth="1"/>
    <col min="9" max="16384" width="9" style="68"/>
  </cols>
  <sheetData>
    <row r="1" ht="34" customHeight="1" spans="1:12">
      <c r="A1" s="70" t="s">
        <v>95</v>
      </c>
      <c r="B1" s="71"/>
      <c r="C1" s="71"/>
      <c r="D1" s="71"/>
      <c r="E1" s="71"/>
      <c r="F1" s="71"/>
      <c r="G1" s="71"/>
      <c r="H1" s="72"/>
    </row>
    <row r="2" customHeight="1" spans="1:12">
      <c r="A2" s="8" t="s">
        <v>1</v>
      </c>
      <c r="B2" s="8" t="s">
        <v>21</v>
      </c>
      <c r="C2" s="7" t="s">
        <v>22</v>
      </c>
      <c r="D2" s="8" t="s">
        <v>23</v>
      </c>
      <c r="E2" s="8" t="s">
        <v>3</v>
      </c>
      <c r="F2" s="8" t="s">
        <v>4</v>
      </c>
      <c r="G2" s="8" t="s">
        <v>5</v>
      </c>
      <c r="H2" s="8" t="s">
        <v>6</v>
      </c>
    </row>
    <row r="3" ht="48" customHeight="1" spans="1:12">
      <c r="A3" s="9">
        <v>1</v>
      </c>
      <c r="B3" s="10" t="s">
        <v>96</v>
      </c>
      <c r="C3" s="10"/>
      <c r="D3" s="19" t="s">
        <v>97</v>
      </c>
      <c r="E3" s="73" t="s">
        <v>26</v>
      </c>
      <c r="F3" s="49">
        <v>340</v>
      </c>
      <c r="G3" s="9"/>
      <c r="H3" s="9">
        <f>G3*F3</f>
        <v>0</v>
      </c>
    </row>
    <row r="4" ht="48" customHeight="1" spans="1:12">
      <c r="A4" s="9">
        <v>2</v>
      </c>
      <c r="B4" s="10" t="s">
        <v>98</v>
      </c>
      <c r="C4" s="10"/>
      <c r="D4" s="19" t="s">
        <v>99</v>
      </c>
      <c r="E4" s="73" t="s">
        <v>32</v>
      </c>
      <c r="F4" s="49">
        <v>55</v>
      </c>
      <c r="G4" s="9"/>
      <c r="H4" s="9">
        <f>G4*F4</f>
        <v>0</v>
      </c>
    </row>
    <row r="5" ht="48" customHeight="1" spans="1:12">
      <c r="A5" s="9">
        <v>3</v>
      </c>
      <c r="B5" s="19" t="s">
        <v>100</v>
      </c>
      <c r="C5" s="19"/>
      <c r="D5" s="19" t="s">
        <v>101</v>
      </c>
      <c r="E5" s="20" t="s">
        <v>29</v>
      </c>
      <c r="F5" s="49">
        <v>5</v>
      </c>
      <c r="G5" s="9"/>
      <c r="H5" s="9">
        <f t="shared" ref="H5:H14" si="0">G5*F5</f>
        <v>0</v>
      </c>
    </row>
    <row r="6" ht="48" customHeight="1" spans="1:12">
      <c r="A6" s="9">
        <v>4</v>
      </c>
      <c r="B6" s="10" t="s">
        <v>102</v>
      </c>
      <c r="C6" s="10"/>
      <c r="D6" s="19" t="s">
        <v>103</v>
      </c>
      <c r="E6" s="9" t="s">
        <v>29</v>
      </c>
      <c r="F6" s="49">
        <v>3</v>
      </c>
      <c r="G6" s="9"/>
      <c r="H6" s="9">
        <f t="shared" si="0"/>
        <v>0</v>
      </c>
      <c r="K6" s="74"/>
      <c r="L6" s="74"/>
    </row>
    <row r="7" ht="48" customHeight="1" spans="1:12">
      <c r="A7" s="9">
        <v>5</v>
      </c>
      <c r="B7" s="10" t="s">
        <v>104</v>
      </c>
      <c r="C7" s="10"/>
      <c r="D7" s="19" t="s">
        <v>105</v>
      </c>
      <c r="E7" s="73" t="s">
        <v>29</v>
      </c>
      <c r="F7" s="49">
        <v>4</v>
      </c>
      <c r="G7" s="9"/>
      <c r="H7" s="9">
        <f t="shared" si="0"/>
        <v>0</v>
      </c>
      <c r="K7" s="74"/>
      <c r="L7" s="74"/>
    </row>
    <row r="8" ht="48" customHeight="1" spans="1:12">
      <c r="A8" s="9">
        <v>6</v>
      </c>
      <c r="B8" s="10" t="s">
        <v>106</v>
      </c>
      <c r="C8" s="10"/>
      <c r="D8" s="19" t="s">
        <v>107</v>
      </c>
      <c r="E8" s="9" t="s">
        <v>108</v>
      </c>
      <c r="F8" s="49">
        <v>6</v>
      </c>
      <c r="G8" s="9"/>
      <c r="H8" s="9">
        <f t="shared" si="0"/>
        <v>0</v>
      </c>
    </row>
    <row r="9" ht="48" customHeight="1" spans="1:12">
      <c r="A9" s="9">
        <v>7</v>
      </c>
      <c r="B9" s="19" t="s">
        <v>109</v>
      </c>
      <c r="C9" s="19"/>
      <c r="D9" s="25" t="s">
        <v>110</v>
      </c>
      <c r="E9" s="20" t="s">
        <v>29</v>
      </c>
      <c r="F9" s="49">
        <v>2</v>
      </c>
      <c r="G9" s="9"/>
      <c r="H9" s="9">
        <f t="shared" si="0"/>
        <v>0</v>
      </c>
    </row>
    <row r="10" s="68" customFormat="1" ht="48" customHeight="1" spans="1:12">
      <c r="A10" s="9">
        <v>8</v>
      </c>
      <c r="B10" s="10" t="s">
        <v>111</v>
      </c>
      <c r="C10" s="10"/>
      <c r="D10" s="28"/>
      <c r="E10" s="9" t="s">
        <v>60</v>
      </c>
      <c r="F10" s="49">
        <v>13</v>
      </c>
      <c r="G10" s="9"/>
      <c r="H10" s="9">
        <f t="shared" si="0"/>
        <v>0</v>
      </c>
    </row>
    <row r="11" ht="48" customHeight="1" spans="1:12">
      <c r="A11" s="9">
        <v>9</v>
      </c>
      <c r="B11" s="10" t="s">
        <v>112</v>
      </c>
      <c r="C11" s="10"/>
      <c r="D11" s="25" t="s">
        <v>113</v>
      </c>
      <c r="E11" s="9" t="s">
        <v>32</v>
      </c>
      <c r="F11" s="49">
        <v>10</v>
      </c>
      <c r="G11" s="9"/>
      <c r="H11" s="9">
        <f t="shared" si="0"/>
        <v>0</v>
      </c>
    </row>
    <row r="12" ht="48" customHeight="1" spans="1:12">
      <c r="A12" s="9">
        <v>10</v>
      </c>
      <c r="B12" s="27" t="s">
        <v>114</v>
      </c>
      <c r="C12" s="27"/>
      <c r="D12" s="75" t="s">
        <v>115</v>
      </c>
      <c r="E12" s="9" t="s">
        <v>32</v>
      </c>
      <c r="F12" s="49">
        <v>10</v>
      </c>
      <c r="G12" s="9"/>
      <c r="H12" s="9">
        <f t="shared" si="0"/>
        <v>0</v>
      </c>
    </row>
    <row r="13" ht="48" customHeight="1" spans="1:12">
      <c r="A13" s="9">
        <v>11</v>
      </c>
      <c r="B13" s="27" t="s">
        <v>114</v>
      </c>
      <c r="C13" s="27"/>
      <c r="D13" s="75" t="s">
        <v>116</v>
      </c>
      <c r="E13" s="9" t="s">
        <v>32</v>
      </c>
      <c r="F13" s="49">
        <v>10</v>
      </c>
      <c r="G13" s="9"/>
      <c r="H13" s="9">
        <f t="shared" si="0"/>
        <v>0</v>
      </c>
    </row>
    <row r="14" ht="48" customHeight="1" spans="1:12">
      <c r="A14" s="9">
        <v>12</v>
      </c>
      <c r="B14" s="37" t="s">
        <v>117</v>
      </c>
      <c r="C14" s="37"/>
      <c r="D14" s="25" t="s">
        <v>118</v>
      </c>
      <c r="E14" s="9" t="s">
        <v>32</v>
      </c>
      <c r="F14" s="49">
        <v>1</v>
      </c>
      <c r="G14" s="9"/>
      <c r="H14" s="9">
        <f t="shared" si="0"/>
        <v>0</v>
      </c>
    </row>
    <row r="15" customHeight="1" spans="1:12">
      <c r="A15" s="76"/>
      <c r="B15" s="8" t="s">
        <v>20</v>
      </c>
      <c r="C15" s="8"/>
      <c r="D15" s="76"/>
      <c r="E15" s="76"/>
      <c r="F15" s="76"/>
      <c r="G15" s="8"/>
      <c r="H15" s="8">
        <f>SUM(H3:H14)</f>
        <v>0</v>
      </c>
    </row>
  </sheetData>
  <mergeCells count="1">
    <mergeCell ref="A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zoomScale="85" zoomScaleNormal="85" workbookViewId="0">
      <selection activeCell="D22" sqref="D22"/>
    </sheetView>
  </sheetViews>
  <sheetFormatPr defaultColWidth="9" defaultRowHeight="13.5" outlineLevelCol="7"/>
  <cols>
    <col min="1" max="1" width="6.5" style="46" customWidth="1"/>
    <col min="2" max="3" width="14.375" style="58" customWidth="1"/>
    <col min="4" max="4" width="58.625" style="46" customWidth="1"/>
    <col min="5" max="5" width="6.5" style="46" customWidth="1"/>
    <col min="6" max="6" width="6.75" style="3" customWidth="1"/>
    <col min="7" max="7" width="13.675" style="3" customWidth="1"/>
    <col min="8" max="8" width="13.675" style="46" customWidth="1"/>
    <col min="9" max="16384" width="9" style="46"/>
  </cols>
  <sheetData>
    <row r="1" ht="32" customHeight="1" spans="1:8">
      <c r="A1" s="1" t="s">
        <v>13</v>
      </c>
      <c r="B1" s="1"/>
      <c r="C1" s="1"/>
      <c r="D1" s="1"/>
      <c r="E1" s="1"/>
      <c r="F1" s="1"/>
      <c r="G1" s="1"/>
      <c r="H1" s="1"/>
    </row>
    <row r="2" ht="18" customHeight="1" spans="1:8">
      <c r="A2" s="7" t="s">
        <v>1</v>
      </c>
      <c r="B2" s="59" t="s">
        <v>21</v>
      </c>
      <c r="C2" s="7" t="s">
        <v>22</v>
      </c>
      <c r="D2" s="7" t="s">
        <v>23</v>
      </c>
      <c r="E2" s="7" t="s">
        <v>3</v>
      </c>
      <c r="F2" s="8" t="s">
        <v>4</v>
      </c>
      <c r="G2" s="7" t="s">
        <v>5</v>
      </c>
      <c r="H2" s="7" t="s">
        <v>6</v>
      </c>
    </row>
    <row r="3" ht="23" customHeight="1" spans="1:8">
      <c r="A3" s="45">
        <v>1</v>
      </c>
      <c r="B3" s="38" t="s">
        <v>119</v>
      </c>
      <c r="C3" s="38"/>
      <c r="D3" s="47" t="s">
        <v>120</v>
      </c>
      <c r="E3" s="45" t="s">
        <v>32</v>
      </c>
      <c r="F3" s="47">
        <v>4</v>
      </c>
      <c r="G3" s="45"/>
      <c r="H3" s="45">
        <f>G3*F3</f>
        <v>0</v>
      </c>
    </row>
    <row r="4" ht="23" customHeight="1" spans="1:8">
      <c r="A4" s="45">
        <v>2</v>
      </c>
      <c r="B4" s="48" t="s">
        <v>121</v>
      </c>
      <c r="C4" s="48"/>
      <c r="D4" s="47" t="s">
        <v>122</v>
      </c>
      <c r="E4" s="45" t="s">
        <v>32</v>
      </c>
      <c r="F4" s="47">
        <v>4</v>
      </c>
      <c r="G4" s="45"/>
      <c r="H4" s="45">
        <f t="shared" ref="H4:H21" si="0">G4*F4</f>
        <v>0</v>
      </c>
    </row>
    <row r="5" ht="23" customHeight="1" spans="1:8">
      <c r="A5" s="45">
        <v>3</v>
      </c>
      <c r="B5" s="48" t="s">
        <v>123</v>
      </c>
      <c r="C5" s="48"/>
      <c r="D5" s="38" t="s">
        <v>124</v>
      </c>
      <c r="E5" s="45" t="s">
        <v>32</v>
      </c>
      <c r="F5" s="47">
        <v>6</v>
      </c>
      <c r="G5" s="45"/>
      <c r="H5" s="45">
        <f t="shared" si="0"/>
        <v>0</v>
      </c>
    </row>
    <row r="6" ht="23" customHeight="1" spans="1:8">
      <c r="A6" s="45">
        <v>4</v>
      </c>
      <c r="B6" s="48" t="s">
        <v>125</v>
      </c>
      <c r="C6" s="48"/>
      <c r="D6" s="38" t="s">
        <v>126</v>
      </c>
      <c r="E6" s="45" t="s">
        <v>32</v>
      </c>
      <c r="F6" s="47">
        <v>15</v>
      </c>
      <c r="G6" s="45"/>
      <c r="H6" s="45">
        <f t="shared" si="0"/>
        <v>0</v>
      </c>
    </row>
    <row r="7" ht="39" customHeight="1" spans="1:8">
      <c r="A7" s="45">
        <v>5</v>
      </c>
      <c r="B7" s="38" t="s">
        <v>127</v>
      </c>
      <c r="C7" s="38"/>
      <c r="D7" s="60" t="s">
        <v>128</v>
      </c>
      <c r="E7" s="45" t="s">
        <v>32</v>
      </c>
      <c r="F7" s="47">
        <v>2</v>
      </c>
      <c r="G7" s="45"/>
      <c r="H7" s="45">
        <f t="shared" si="0"/>
        <v>0</v>
      </c>
    </row>
    <row r="8" ht="23" customHeight="1" spans="1:8">
      <c r="A8" s="45">
        <v>6</v>
      </c>
      <c r="B8" s="38" t="s">
        <v>129</v>
      </c>
      <c r="C8" s="38"/>
      <c r="D8" s="38" t="s">
        <v>130</v>
      </c>
      <c r="E8" s="45" t="s">
        <v>32</v>
      </c>
      <c r="F8" s="47">
        <v>2</v>
      </c>
      <c r="G8" s="45"/>
      <c r="H8" s="45">
        <f t="shared" si="0"/>
        <v>0</v>
      </c>
    </row>
    <row r="9" ht="23" customHeight="1" spans="1:8">
      <c r="A9" s="45">
        <v>7</v>
      </c>
      <c r="B9" s="38" t="s">
        <v>131</v>
      </c>
      <c r="C9" s="38"/>
      <c r="D9" s="61" t="s">
        <v>132</v>
      </c>
      <c r="E9" s="45" t="s">
        <v>29</v>
      </c>
      <c r="F9" s="47">
        <v>1</v>
      </c>
      <c r="G9" s="45"/>
      <c r="H9" s="45">
        <f t="shared" si="0"/>
        <v>0</v>
      </c>
    </row>
    <row r="10" ht="40" customHeight="1" spans="1:8">
      <c r="A10" s="45">
        <v>8</v>
      </c>
      <c r="B10" s="38" t="s">
        <v>133</v>
      </c>
      <c r="C10" s="38"/>
      <c r="D10" s="62" t="s">
        <v>134</v>
      </c>
      <c r="E10" s="63" t="s">
        <v>32</v>
      </c>
      <c r="F10" s="47">
        <v>2</v>
      </c>
      <c r="G10" s="45"/>
      <c r="H10" s="45">
        <f t="shared" si="0"/>
        <v>0</v>
      </c>
    </row>
    <row r="11" ht="23" customHeight="1" spans="1:8">
      <c r="A11" s="45">
        <v>9</v>
      </c>
      <c r="B11" s="38" t="s">
        <v>135</v>
      </c>
      <c r="C11" s="38"/>
      <c r="D11" s="64" t="s">
        <v>136</v>
      </c>
      <c r="E11" s="63" t="s">
        <v>32</v>
      </c>
      <c r="F11" s="47">
        <v>2</v>
      </c>
      <c r="G11" s="45"/>
      <c r="H11" s="45">
        <f t="shared" si="0"/>
        <v>0</v>
      </c>
    </row>
    <row r="12" ht="23" customHeight="1" spans="1:8">
      <c r="A12" s="45">
        <v>10</v>
      </c>
      <c r="B12" s="51" t="s">
        <v>137</v>
      </c>
      <c r="C12" s="51"/>
      <c r="D12" s="65" t="s">
        <v>138</v>
      </c>
      <c r="E12" s="45" t="s">
        <v>32</v>
      </c>
      <c r="F12" s="47">
        <v>3</v>
      </c>
      <c r="G12" s="45"/>
      <c r="H12" s="45">
        <f t="shared" si="0"/>
        <v>0</v>
      </c>
    </row>
    <row r="13" ht="23" customHeight="1" spans="1:8">
      <c r="A13" s="45">
        <v>11</v>
      </c>
      <c r="B13" s="38" t="s">
        <v>139</v>
      </c>
      <c r="C13" s="38"/>
      <c r="D13" s="66" t="s">
        <v>140</v>
      </c>
      <c r="E13" s="45" t="s">
        <v>141</v>
      </c>
      <c r="F13" s="47">
        <v>4</v>
      </c>
      <c r="G13" s="45"/>
      <c r="H13" s="45">
        <f t="shared" si="0"/>
        <v>0</v>
      </c>
    </row>
    <row r="14" ht="23" customHeight="1" spans="1:8">
      <c r="A14" s="45">
        <v>12</v>
      </c>
      <c r="B14" s="38" t="s">
        <v>142</v>
      </c>
      <c r="C14" s="38"/>
      <c r="D14" s="38" t="s">
        <v>143</v>
      </c>
      <c r="E14" s="45" t="s">
        <v>32</v>
      </c>
      <c r="F14" s="47">
        <v>6</v>
      </c>
      <c r="G14" s="45"/>
      <c r="H14" s="45">
        <f t="shared" si="0"/>
        <v>0</v>
      </c>
    </row>
    <row r="15" ht="23" customHeight="1" spans="1:8">
      <c r="A15" s="45">
        <v>13</v>
      </c>
      <c r="B15" s="38" t="s">
        <v>144</v>
      </c>
      <c r="C15" s="38"/>
      <c r="D15" s="56" t="s">
        <v>145</v>
      </c>
      <c r="E15" s="45" t="s">
        <v>51</v>
      </c>
      <c r="F15" s="47">
        <v>2</v>
      </c>
      <c r="G15" s="45"/>
      <c r="H15" s="45">
        <f t="shared" si="0"/>
        <v>0</v>
      </c>
    </row>
    <row r="16" ht="23" customHeight="1" spans="1:8">
      <c r="A16" s="45">
        <v>14</v>
      </c>
      <c r="B16" s="38" t="s">
        <v>146</v>
      </c>
      <c r="C16" s="38"/>
      <c r="D16" s="38" t="s">
        <v>147</v>
      </c>
      <c r="E16" s="45" t="s">
        <v>141</v>
      </c>
      <c r="F16" s="47">
        <v>3</v>
      </c>
      <c r="G16" s="45"/>
      <c r="H16" s="45">
        <f t="shared" si="0"/>
        <v>0</v>
      </c>
    </row>
    <row r="17" ht="23" customHeight="1" spans="1:8">
      <c r="A17" s="45">
        <v>15</v>
      </c>
      <c r="B17" s="38" t="s">
        <v>148</v>
      </c>
      <c r="C17" s="38"/>
      <c r="D17" s="56" t="s">
        <v>149</v>
      </c>
      <c r="E17" s="45" t="s">
        <v>29</v>
      </c>
      <c r="F17" s="47">
        <v>3</v>
      </c>
      <c r="G17" s="45"/>
      <c r="H17" s="45">
        <f t="shared" si="0"/>
        <v>0</v>
      </c>
    </row>
    <row r="18" ht="23" customHeight="1" spans="1:8">
      <c r="A18" s="45">
        <v>16</v>
      </c>
      <c r="B18" s="38" t="s">
        <v>150</v>
      </c>
      <c r="C18" s="38"/>
      <c r="D18" s="56" t="s">
        <v>151</v>
      </c>
      <c r="E18" s="45" t="s">
        <v>29</v>
      </c>
      <c r="F18" s="47">
        <v>15</v>
      </c>
      <c r="G18" s="45"/>
      <c r="H18" s="45">
        <f t="shared" si="0"/>
        <v>0</v>
      </c>
    </row>
    <row r="19" ht="23" customHeight="1" spans="1:8">
      <c r="A19" s="45">
        <v>17</v>
      </c>
      <c r="B19" s="38" t="s">
        <v>152</v>
      </c>
      <c r="C19" s="38"/>
      <c r="D19" s="67" t="s">
        <v>153</v>
      </c>
      <c r="E19" s="45" t="s">
        <v>29</v>
      </c>
      <c r="F19" s="47">
        <v>2</v>
      </c>
      <c r="G19" s="45"/>
      <c r="H19" s="45">
        <f t="shared" si="0"/>
        <v>0</v>
      </c>
    </row>
    <row r="20" ht="23" customHeight="1" spans="1:8">
      <c r="A20" s="45">
        <v>18</v>
      </c>
      <c r="B20" s="38" t="s">
        <v>154</v>
      </c>
      <c r="C20" s="38"/>
      <c r="D20" s="38" t="s">
        <v>155</v>
      </c>
      <c r="E20" s="45" t="s">
        <v>29</v>
      </c>
      <c r="F20" s="47">
        <v>2</v>
      </c>
      <c r="G20" s="45"/>
      <c r="H20" s="45">
        <f t="shared" si="0"/>
        <v>0</v>
      </c>
    </row>
    <row r="21" ht="23" customHeight="1" spans="1:8">
      <c r="A21" s="45">
        <v>19</v>
      </c>
      <c r="B21" s="38" t="s">
        <v>156</v>
      </c>
      <c r="C21" s="38"/>
      <c r="D21" s="56" t="s">
        <v>157</v>
      </c>
      <c r="E21" s="45" t="s">
        <v>60</v>
      </c>
      <c r="F21" s="47">
        <v>3</v>
      </c>
      <c r="G21" s="45"/>
      <c r="H21" s="45">
        <f t="shared" si="0"/>
        <v>0</v>
      </c>
    </row>
    <row r="22" ht="23" customHeight="1" spans="1:8">
      <c r="A22" s="7"/>
      <c r="B22" s="7" t="s">
        <v>20</v>
      </c>
      <c r="C22" s="7"/>
      <c r="D22" s="7"/>
      <c r="E22" s="7"/>
      <c r="F22" s="7"/>
      <c r="G22" s="7"/>
      <c r="H22" s="7">
        <f>SUM(H3:H21)</f>
        <v>0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zoomScale="85" zoomScaleNormal="85" workbookViewId="0">
      <selection activeCell="D19" sqref="D19"/>
    </sheetView>
  </sheetViews>
  <sheetFormatPr defaultColWidth="9" defaultRowHeight="13.5" outlineLevelCol="7"/>
  <cols>
    <col min="1" max="1" width="7" style="2" customWidth="1"/>
    <col min="2" max="3" width="13.125" style="2" customWidth="1"/>
    <col min="4" max="4" width="43.875" style="2" customWidth="1"/>
    <col min="5" max="5" width="6.75" style="2" customWidth="1"/>
    <col min="6" max="6" width="6.625" style="2" customWidth="1"/>
    <col min="7" max="7" width="21.9083333333333" style="30" customWidth="1"/>
    <col min="8" max="8" width="21.9083333333333" style="2" customWidth="1"/>
    <col min="9" max="16384" width="9" style="2"/>
  </cols>
  <sheetData>
    <row r="1" ht="50" customHeight="1" spans="1:8">
      <c r="A1" s="4" t="s">
        <v>14</v>
      </c>
      <c r="B1" s="5"/>
      <c r="C1" s="5"/>
      <c r="D1" s="5"/>
      <c r="E1" s="5"/>
      <c r="F1" s="5"/>
      <c r="G1" s="5"/>
      <c r="H1" s="5"/>
    </row>
    <row r="2" ht="21" customHeight="1" spans="1:8">
      <c r="A2" s="7" t="s">
        <v>1</v>
      </c>
      <c r="B2" s="7" t="s">
        <v>21</v>
      </c>
      <c r="C2" s="7" t="s">
        <v>22</v>
      </c>
      <c r="D2" s="7" t="s">
        <v>23</v>
      </c>
      <c r="E2" s="7" t="s">
        <v>3</v>
      </c>
      <c r="F2" s="8" t="s">
        <v>4</v>
      </c>
      <c r="G2" s="7" t="s">
        <v>5</v>
      </c>
      <c r="H2" s="7" t="s">
        <v>6</v>
      </c>
    </row>
    <row r="3" ht="21" customHeight="1" spans="1:8">
      <c r="A3" s="31">
        <v>1</v>
      </c>
      <c r="B3" s="32" t="s">
        <v>158</v>
      </c>
      <c r="C3" s="32"/>
      <c r="D3" s="54" t="s">
        <v>159</v>
      </c>
      <c r="E3" s="31" t="s">
        <v>51</v>
      </c>
      <c r="F3" s="34">
        <v>3</v>
      </c>
      <c r="G3" s="31"/>
      <c r="H3" s="31">
        <f>G3*F3</f>
        <v>0</v>
      </c>
    </row>
    <row r="4" ht="21" customHeight="1" spans="1:8">
      <c r="A4" s="31">
        <v>2</v>
      </c>
      <c r="B4" s="32" t="s">
        <v>160</v>
      </c>
      <c r="C4" s="32"/>
      <c r="D4" s="10" t="s">
        <v>161</v>
      </c>
      <c r="E4" s="31" t="s">
        <v>162</v>
      </c>
      <c r="F4" s="34">
        <v>6</v>
      </c>
      <c r="G4" s="31"/>
      <c r="H4" s="31">
        <f t="shared" ref="H4:H25" si="0">G4*F4</f>
        <v>0</v>
      </c>
    </row>
    <row r="5" ht="21" customHeight="1" spans="1:8">
      <c r="A5" s="31">
        <v>3</v>
      </c>
      <c r="B5" s="38" t="s">
        <v>163</v>
      </c>
      <c r="C5" s="38"/>
      <c r="D5" s="55" t="s">
        <v>164</v>
      </c>
      <c r="E5" s="31" t="s">
        <v>29</v>
      </c>
      <c r="F5" s="34">
        <v>1</v>
      </c>
      <c r="G5" s="31"/>
      <c r="H5" s="31">
        <f t="shared" si="0"/>
        <v>0</v>
      </c>
    </row>
    <row r="6" ht="21" customHeight="1" spans="1:8">
      <c r="A6" s="31">
        <v>4</v>
      </c>
      <c r="B6" s="32" t="s">
        <v>165</v>
      </c>
      <c r="C6" s="32"/>
      <c r="D6" s="32" t="s">
        <v>166</v>
      </c>
      <c r="E6" s="31" t="s">
        <v>32</v>
      </c>
      <c r="F6" s="34">
        <v>6</v>
      </c>
      <c r="G6" s="31"/>
      <c r="H6" s="31">
        <f t="shared" si="0"/>
        <v>0</v>
      </c>
    </row>
    <row r="7" ht="21" customHeight="1" spans="1:8">
      <c r="A7" s="31">
        <v>5</v>
      </c>
      <c r="B7" s="32" t="s">
        <v>167</v>
      </c>
      <c r="C7" s="32"/>
      <c r="D7" s="33" t="s">
        <v>168</v>
      </c>
      <c r="E7" s="31" t="s">
        <v>32</v>
      </c>
      <c r="F7" s="34">
        <v>1</v>
      </c>
      <c r="G7" s="31"/>
      <c r="H7" s="31">
        <f t="shared" si="0"/>
        <v>0</v>
      </c>
    </row>
    <row r="8" ht="21" customHeight="1" spans="1:8">
      <c r="A8" s="31">
        <v>6</v>
      </c>
      <c r="B8" s="32" t="s">
        <v>169</v>
      </c>
      <c r="C8" s="32"/>
      <c r="D8" s="10" t="s">
        <v>170</v>
      </c>
      <c r="E8" s="31" t="s">
        <v>51</v>
      </c>
      <c r="F8" s="34">
        <v>1</v>
      </c>
      <c r="G8" s="31"/>
      <c r="H8" s="31">
        <f t="shared" si="0"/>
        <v>0</v>
      </c>
    </row>
    <row r="9" ht="21" customHeight="1" spans="1:8">
      <c r="A9" s="31">
        <v>7</v>
      </c>
      <c r="B9" s="32" t="s">
        <v>144</v>
      </c>
      <c r="C9" s="32"/>
      <c r="D9" s="56" t="s">
        <v>145</v>
      </c>
      <c r="E9" s="31" t="s">
        <v>51</v>
      </c>
      <c r="F9" s="34">
        <v>1</v>
      </c>
      <c r="G9" s="31"/>
      <c r="H9" s="31">
        <f t="shared" si="0"/>
        <v>0</v>
      </c>
    </row>
    <row r="10" ht="21" customHeight="1" spans="1:8">
      <c r="A10" s="31">
        <v>8</v>
      </c>
      <c r="B10" s="32" t="s">
        <v>171</v>
      </c>
      <c r="C10" s="32"/>
      <c r="D10" s="52" t="s">
        <v>172</v>
      </c>
      <c r="E10" s="31" t="s">
        <v>29</v>
      </c>
      <c r="F10" s="34">
        <v>1</v>
      </c>
      <c r="G10" s="31"/>
      <c r="H10" s="31">
        <f t="shared" si="0"/>
        <v>0</v>
      </c>
    </row>
    <row r="11" ht="21" customHeight="1" spans="1:8">
      <c r="A11" s="31">
        <v>9</v>
      </c>
      <c r="B11" s="32" t="s">
        <v>173</v>
      </c>
      <c r="C11" s="32"/>
      <c r="D11" s="52" t="s">
        <v>174</v>
      </c>
      <c r="E11" s="31" t="s">
        <v>29</v>
      </c>
      <c r="F11" s="34">
        <v>1</v>
      </c>
      <c r="G11" s="31"/>
      <c r="H11" s="31">
        <f t="shared" si="0"/>
        <v>0</v>
      </c>
    </row>
    <row r="12" ht="21" customHeight="1" spans="1:8">
      <c r="A12" s="31">
        <v>10</v>
      </c>
      <c r="B12" s="32" t="s">
        <v>175</v>
      </c>
      <c r="C12" s="32"/>
      <c r="D12" s="57" t="s">
        <v>176</v>
      </c>
      <c r="E12" s="31" t="s">
        <v>29</v>
      </c>
      <c r="F12" s="34">
        <v>1</v>
      </c>
      <c r="G12" s="31"/>
      <c r="H12" s="31">
        <f t="shared" si="0"/>
        <v>0</v>
      </c>
    </row>
    <row r="13" ht="21" customHeight="1" spans="1:8">
      <c r="A13" s="31">
        <v>11</v>
      </c>
      <c r="B13" s="32" t="s">
        <v>177</v>
      </c>
      <c r="C13" s="32"/>
      <c r="D13" s="32" t="s">
        <v>178</v>
      </c>
      <c r="E13" s="31" t="s">
        <v>141</v>
      </c>
      <c r="F13" s="34">
        <v>50</v>
      </c>
      <c r="G13" s="31"/>
      <c r="H13" s="31">
        <f t="shared" si="0"/>
        <v>0</v>
      </c>
    </row>
    <row r="14" ht="21" customHeight="1" spans="1:8">
      <c r="A14" s="31">
        <v>12</v>
      </c>
      <c r="B14" s="32" t="s">
        <v>179</v>
      </c>
      <c r="C14" s="32"/>
      <c r="D14" s="32" t="s">
        <v>180</v>
      </c>
      <c r="E14" s="31" t="s">
        <v>32</v>
      </c>
      <c r="F14" s="34">
        <v>18</v>
      </c>
      <c r="G14" s="31"/>
      <c r="H14" s="31">
        <f t="shared" si="0"/>
        <v>0</v>
      </c>
    </row>
    <row r="15" ht="21" customHeight="1" spans="1:8">
      <c r="A15" s="31">
        <v>13</v>
      </c>
      <c r="B15" s="32" t="s">
        <v>181</v>
      </c>
      <c r="C15" s="32"/>
      <c r="D15" s="32" t="s">
        <v>182</v>
      </c>
      <c r="E15" s="31" t="s">
        <v>141</v>
      </c>
      <c r="F15" s="34">
        <v>65</v>
      </c>
      <c r="G15" s="31"/>
      <c r="H15" s="31">
        <f t="shared" si="0"/>
        <v>0</v>
      </c>
    </row>
    <row r="16" ht="21" customHeight="1" spans="1:8">
      <c r="A16" s="31">
        <v>14</v>
      </c>
      <c r="B16" s="32" t="s">
        <v>183</v>
      </c>
      <c r="C16" s="32"/>
      <c r="D16" s="32" t="s">
        <v>180</v>
      </c>
      <c r="E16" s="31" t="s">
        <v>32</v>
      </c>
      <c r="F16" s="34">
        <v>16</v>
      </c>
      <c r="G16" s="31"/>
      <c r="H16" s="31">
        <f t="shared" si="0"/>
        <v>0</v>
      </c>
    </row>
    <row r="17" ht="21" customHeight="1" spans="1:8">
      <c r="A17" s="31">
        <v>15</v>
      </c>
      <c r="B17" s="32" t="s">
        <v>184</v>
      </c>
      <c r="C17" s="32"/>
      <c r="D17" s="32" t="s">
        <v>185</v>
      </c>
      <c r="E17" s="31" t="s">
        <v>186</v>
      </c>
      <c r="F17" s="34">
        <v>20</v>
      </c>
      <c r="G17" s="31"/>
      <c r="H17" s="31">
        <f t="shared" si="0"/>
        <v>0</v>
      </c>
    </row>
    <row r="18" ht="21" customHeight="1" spans="1:8">
      <c r="A18" s="31">
        <v>16</v>
      </c>
      <c r="B18" s="32" t="s">
        <v>187</v>
      </c>
      <c r="C18" s="32"/>
      <c r="D18" s="32" t="s">
        <v>188</v>
      </c>
      <c r="E18" s="31" t="s">
        <v>32</v>
      </c>
      <c r="F18" s="34">
        <v>16</v>
      </c>
      <c r="G18" s="31"/>
      <c r="H18" s="31">
        <f t="shared" si="0"/>
        <v>0</v>
      </c>
    </row>
    <row r="19" s="53" customFormat="1" ht="21" customHeight="1" spans="1:8">
      <c r="A19" s="41"/>
      <c r="B19" s="41" t="s">
        <v>20</v>
      </c>
      <c r="C19" s="41"/>
      <c r="D19" s="41"/>
      <c r="E19" s="41"/>
      <c r="F19" s="41"/>
      <c r="G19" s="41"/>
      <c r="H19" s="41">
        <f>SUM(H3:H18)</f>
        <v>0</v>
      </c>
    </row>
  </sheetData>
  <mergeCells count="1">
    <mergeCell ref="A1:H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zoomScale="85" zoomScaleNormal="85" workbookViewId="0">
      <selection activeCell="A1" sqref="A1:H1"/>
    </sheetView>
  </sheetViews>
  <sheetFormatPr defaultColWidth="9" defaultRowHeight="13.5" outlineLevelCol="7"/>
  <cols>
    <col min="1" max="1" width="6.625" style="46" customWidth="1"/>
    <col min="2" max="3" width="11.625" style="46" customWidth="1"/>
    <col min="4" max="4" width="62" style="46" customWidth="1"/>
    <col min="5" max="5" width="6.625" style="3" customWidth="1"/>
    <col min="6" max="6" width="6.375" style="3" customWidth="1"/>
    <col min="7" max="7" width="18.525" style="3" customWidth="1"/>
    <col min="8" max="8" width="18.525" style="46" customWidth="1"/>
    <col min="9" max="16384" width="9" style="46"/>
  </cols>
  <sheetData>
    <row r="1" ht="30" customHeight="1" spans="1:8">
      <c r="A1" s="4" t="s">
        <v>15</v>
      </c>
      <c r="B1" s="5"/>
      <c r="C1" s="5"/>
      <c r="D1" s="5"/>
      <c r="E1" s="5"/>
      <c r="F1" s="5"/>
      <c r="G1" s="5"/>
      <c r="H1" s="6"/>
    </row>
    <row r="2" ht="21" customHeight="1" spans="1:8">
      <c r="A2" s="7" t="s">
        <v>1</v>
      </c>
      <c r="B2" s="7" t="s">
        <v>21</v>
      </c>
      <c r="C2" s="7" t="s">
        <v>22</v>
      </c>
      <c r="D2" s="7" t="s">
        <v>23</v>
      </c>
      <c r="E2" s="7" t="s">
        <v>3</v>
      </c>
      <c r="F2" s="8" t="s">
        <v>4</v>
      </c>
      <c r="G2" s="7" t="s">
        <v>5</v>
      </c>
      <c r="H2" s="7" t="s">
        <v>6</v>
      </c>
    </row>
    <row r="3" ht="21" customHeight="1" spans="1:8">
      <c r="A3" s="45">
        <v>1</v>
      </c>
      <c r="B3" s="38" t="s">
        <v>189</v>
      </c>
      <c r="C3" s="38"/>
      <c r="D3" s="47" t="s">
        <v>190</v>
      </c>
      <c r="E3" s="45" t="s">
        <v>51</v>
      </c>
      <c r="F3" s="47">
        <v>2</v>
      </c>
      <c r="G3" s="45"/>
      <c r="H3" s="45">
        <f>G3*F3</f>
        <v>0</v>
      </c>
    </row>
    <row r="4" ht="43" customHeight="1" spans="1:8">
      <c r="A4" s="45">
        <v>2</v>
      </c>
      <c r="B4" s="48" t="s">
        <v>191</v>
      </c>
      <c r="C4" s="48"/>
      <c r="D4" s="49" t="s">
        <v>192</v>
      </c>
      <c r="E4" s="45" t="s">
        <v>51</v>
      </c>
      <c r="F4" s="47">
        <v>30</v>
      </c>
      <c r="G4" s="45"/>
      <c r="H4" s="45">
        <f>G4*F4</f>
        <v>0</v>
      </c>
    </row>
    <row r="5" ht="39" customHeight="1" spans="1:8">
      <c r="A5" s="45">
        <v>3</v>
      </c>
      <c r="B5" s="48" t="s">
        <v>193</v>
      </c>
      <c r="C5" s="48"/>
      <c r="D5" s="50" t="s">
        <v>194</v>
      </c>
      <c r="E5" s="45" t="s">
        <v>29</v>
      </c>
      <c r="F5" s="47">
        <v>5</v>
      </c>
      <c r="G5" s="45"/>
      <c r="H5" s="45">
        <f>G5*F5</f>
        <v>0</v>
      </c>
    </row>
    <row r="6" ht="21" customHeight="1" spans="1:8">
      <c r="A6" s="45">
        <v>4</v>
      </c>
      <c r="B6" s="48" t="s">
        <v>195</v>
      </c>
      <c r="C6" s="48"/>
      <c r="D6" s="38" t="s">
        <v>196</v>
      </c>
      <c r="E6" s="45" t="s">
        <v>32</v>
      </c>
      <c r="F6" s="47">
        <v>20</v>
      </c>
      <c r="G6" s="45"/>
      <c r="H6" s="45">
        <f t="shared" ref="H6:H21" si="0">G6*F6</f>
        <v>0</v>
      </c>
    </row>
    <row r="7" ht="21" customHeight="1" spans="1:8">
      <c r="A7" s="45">
        <v>5</v>
      </c>
      <c r="B7" s="48" t="s">
        <v>197</v>
      </c>
      <c r="C7" s="48"/>
      <c r="D7" s="33" t="s">
        <v>198</v>
      </c>
      <c r="E7" s="45" t="s">
        <v>32</v>
      </c>
      <c r="F7" s="47">
        <v>20</v>
      </c>
      <c r="G7" s="45"/>
      <c r="H7" s="45">
        <f t="shared" si="0"/>
        <v>0</v>
      </c>
    </row>
    <row r="8" ht="21" customHeight="1" spans="1:8">
      <c r="A8" s="45">
        <v>6</v>
      </c>
      <c r="B8" s="51" t="s">
        <v>199</v>
      </c>
      <c r="C8" s="51"/>
      <c r="D8" s="38" t="s">
        <v>200</v>
      </c>
      <c r="E8" s="45" t="s">
        <v>32</v>
      </c>
      <c r="F8" s="47">
        <v>15</v>
      </c>
      <c r="G8" s="45"/>
      <c r="H8" s="45">
        <f t="shared" si="0"/>
        <v>0</v>
      </c>
    </row>
    <row r="9" ht="21" customHeight="1" spans="1:8">
      <c r="A9" s="45">
        <v>7</v>
      </c>
      <c r="B9" s="38" t="s">
        <v>201</v>
      </c>
      <c r="C9" s="38"/>
      <c r="D9" s="47" t="s">
        <v>200</v>
      </c>
      <c r="E9" s="45" t="s">
        <v>89</v>
      </c>
      <c r="F9" s="47">
        <v>15</v>
      </c>
      <c r="G9" s="45"/>
      <c r="H9" s="45">
        <f t="shared" si="0"/>
        <v>0</v>
      </c>
    </row>
    <row r="10" ht="21" customHeight="1" spans="1:8">
      <c r="A10" s="45">
        <v>8</v>
      </c>
      <c r="B10" s="38" t="s">
        <v>202</v>
      </c>
      <c r="C10" s="38"/>
      <c r="D10" s="47" t="s">
        <v>200</v>
      </c>
      <c r="E10" s="45" t="s">
        <v>89</v>
      </c>
      <c r="F10" s="47">
        <v>15</v>
      </c>
      <c r="G10" s="45"/>
      <c r="H10" s="45">
        <f t="shared" si="0"/>
        <v>0</v>
      </c>
    </row>
    <row r="11" ht="21" customHeight="1" spans="1:8">
      <c r="A11" s="45">
        <v>9</v>
      </c>
      <c r="B11" s="38" t="s">
        <v>203</v>
      </c>
      <c r="C11" s="38"/>
      <c r="D11" s="47" t="s">
        <v>200</v>
      </c>
      <c r="E11" s="45" t="s">
        <v>89</v>
      </c>
      <c r="F11" s="47">
        <v>15</v>
      </c>
      <c r="G11" s="45"/>
      <c r="H11" s="45">
        <f t="shared" si="0"/>
        <v>0</v>
      </c>
    </row>
    <row r="12" ht="21" customHeight="1" spans="1:8">
      <c r="A12" s="45">
        <v>10</v>
      </c>
      <c r="B12" s="38" t="s">
        <v>204</v>
      </c>
      <c r="C12" s="38"/>
      <c r="D12" s="38" t="s">
        <v>205</v>
      </c>
      <c r="E12" s="45" t="s">
        <v>32</v>
      </c>
      <c r="F12" s="47">
        <v>20</v>
      </c>
      <c r="G12" s="45"/>
      <c r="H12" s="45">
        <f t="shared" si="0"/>
        <v>0</v>
      </c>
    </row>
    <row r="13" ht="21" customHeight="1" spans="1:8">
      <c r="A13" s="45">
        <v>11</v>
      </c>
      <c r="B13" s="38" t="s">
        <v>206</v>
      </c>
      <c r="C13" s="38"/>
      <c r="D13" s="52" t="s">
        <v>207</v>
      </c>
      <c r="E13" s="45" t="s">
        <v>51</v>
      </c>
      <c r="F13" s="47">
        <v>2</v>
      </c>
      <c r="G13" s="45"/>
      <c r="H13" s="45">
        <f t="shared" si="0"/>
        <v>0</v>
      </c>
    </row>
    <row r="14" ht="21" customHeight="1" spans="1:8">
      <c r="A14" s="45">
        <v>12</v>
      </c>
      <c r="B14" s="38" t="s">
        <v>177</v>
      </c>
      <c r="C14" s="38"/>
      <c r="D14" s="38" t="s">
        <v>178</v>
      </c>
      <c r="E14" s="45" t="s">
        <v>141</v>
      </c>
      <c r="F14" s="47">
        <v>40</v>
      </c>
      <c r="G14" s="31"/>
      <c r="H14" s="45">
        <f t="shared" si="0"/>
        <v>0</v>
      </c>
    </row>
    <row r="15" ht="21" customHeight="1" spans="1:8">
      <c r="A15" s="45">
        <v>13</v>
      </c>
      <c r="B15" s="38" t="s">
        <v>179</v>
      </c>
      <c r="C15" s="38"/>
      <c r="D15" s="38" t="s">
        <v>180</v>
      </c>
      <c r="E15" s="45" t="s">
        <v>32</v>
      </c>
      <c r="F15" s="47">
        <v>28</v>
      </c>
      <c r="G15" s="31"/>
      <c r="H15" s="45">
        <f t="shared" si="0"/>
        <v>0</v>
      </c>
    </row>
    <row r="16" ht="21" customHeight="1" spans="1:8">
      <c r="A16" s="45">
        <v>14</v>
      </c>
      <c r="B16" s="38" t="s">
        <v>181</v>
      </c>
      <c r="C16" s="38"/>
      <c r="D16" s="38" t="s">
        <v>182</v>
      </c>
      <c r="E16" s="45" t="s">
        <v>141</v>
      </c>
      <c r="F16" s="47">
        <v>15</v>
      </c>
      <c r="G16" s="31"/>
      <c r="H16" s="45">
        <f t="shared" si="0"/>
        <v>0</v>
      </c>
    </row>
    <row r="17" ht="21" customHeight="1" spans="1:8">
      <c r="A17" s="45">
        <v>15</v>
      </c>
      <c r="B17" s="38" t="s">
        <v>183</v>
      </c>
      <c r="C17" s="38"/>
      <c r="D17" s="38" t="s">
        <v>180</v>
      </c>
      <c r="E17" s="45" t="s">
        <v>32</v>
      </c>
      <c r="F17" s="47">
        <v>8</v>
      </c>
      <c r="G17" s="31"/>
      <c r="H17" s="45">
        <f t="shared" si="0"/>
        <v>0</v>
      </c>
    </row>
    <row r="18" ht="21" customHeight="1" spans="1:8">
      <c r="A18" s="45">
        <v>16</v>
      </c>
      <c r="B18" s="38" t="s">
        <v>184</v>
      </c>
      <c r="C18" s="38"/>
      <c r="D18" s="38" t="s">
        <v>185</v>
      </c>
      <c r="E18" s="45" t="s">
        <v>186</v>
      </c>
      <c r="F18" s="47">
        <v>10</v>
      </c>
      <c r="G18" s="31"/>
      <c r="H18" s="45">
        <f t="shared" si="0"/>
        <v>0</v>
      </c>
    </row>
    <row r="19" ht="21" customHeight="1" spans="1:8">
      <c r="A19" s="45">
        <v>17</v>
      </c>
      <c r="B19" s="38" t="s">
        <v>187</v>
      </c>
      <c r="C19" s="38"/>
      <c r="D19" s="38" t="s">
        <v>188</v>
      </c>
      <c r="E19" s="45" t="s">
        <v>32</v>
      </c>
      <c r="F19" s="47">
        <v>8</v>
      </c>
      <c r="G19" s="31"/>
      <c r="H19" s="45">
        <f t="shared" si="0"/>
        <v>0</v>
      </c>
    </row>
    <row r="20" s="1" customFormat="1" ht="21" customHeight="1" spans="1:8">
      <c r="A20" s="7"/>
      <c r="B20" s="7" t="s">
        <v>20</v>
      </c>
      <c r="C20" s="7"/>
      <c r="D20" s="7"/>
      <c r="E20" s="7"/>
      <c r="F20" s="7"/>
      <c r="G20" s="7"/>
      <c r="H20" s="7">
        <f>SUM(H3:H19)</f>
        <v>0</v>
      </c>
    </row>
    <row r="21" ht="21" customHeight="1"/>
  </sheetData>
  <mergeCells count="1">
    <mergeCell ref="A1:H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:H1"/>
    </sheetView>
  </sheetViews>
  <sheetFormatPr defaultColWidth="9" defaultRowHeight="13.5" outlineLevelRow="7" outlineLevelCol="7"/>
  <cols>
    <col min="1" max="1" width="5.875" style="30" customWidth="1"/>
    <col min="2" max="3" width="16.75" style="2" customWidth="1"/>
    <col min="4" max="4" width="54.875" style="2" customWidth="1"/>
    <col min="5" max="5" width="6.75" style="2" customWidth="1"/>
    <col min="6" max="6" width="8.125" style="2" customWidth="1"/>
    <col min="7" max="7" width="12.875" style="30" customWidth="1"/>
    <col min="8" max="8" width="16.75" style="2" customWidth="1"/>
    <col min="9" max="16384" width="9" style="2"/>
  </cols>
  <sheetData>
    <row r="1" ht="30" customHeight="1" spans="1:8">
      <c r="A1" s="4" t="s">
        <v>16</v>
      </c>
      <c r="B1" s="5"/>
      <c r="C1" s="5"/>
      <c r="D1" s="5"/>
      <c r="E1" s="5"/>
      <c r="F1" s="5"/>
      <c r="G1" s="5"/>
      <c r="H1" s="6"/>
    </row>
    <row r="2" ht="21" customHeight="1" spans="1:8">
      <c r="A2" s="7" t="s">
        <v>1</v>
      </c>
      <c r="B2" s="7" t="s">
        <v>21</v>
      </c>
      <c r="C2" s="7" t="s">
        <v>22</v>
      </c>
      <c r="D2" s="7" t="s">
        <v>23</v>
      </c>
      <c r="E2" s="7" t="s">
        <v>3</v>
      </c>
      <c r="F2" s="8" t="s">
        <v>4</v>
      </c>
      <c r="G2" s="7" t="s">
        <v>5</v>
      </c>
      <c r="H2" s="7" t="s">
        <v>6</v>
      </c>
    </row>
    <row r="3" ht="21" customHeight="1" spans="1:8">
      <c r="A3" s="31">
        <v>1</v>
      </c>
      <c r="B3" s="42" t="s">
        <v>38</v>
      </c>
      <c r="C3" s="42"/>
      <c r="D3" s="43" t="s">
        <v>39</v>
      </c>
      <c r="E3" s="44" t="s">
        <v>32</v>
      </c>
      <c r="F3" s="34">
        <v>3</v>
      </c>
      <c r="G3" s="31"/>
      <c r="H3" s="31">
        <f>G3*F3</f>
        <v>0</v>
      </c>
    </row>
    <row r="4" ht="21" customHeight="1" spans="1:8">
      <c r="A4" s="31">
        <v>2</v>
      </c>
      <c r="B4" s="42" t="s">
        <v>42</v>
      </c>
      <c r="C4" s="42"/>
      <c r="D4" s="43" t="s">
        <v>43</v>
      </c>
      <c r="E4" s="44" t="s">
        <v>65</v>
      </c>
      <c r="F4" s="34">
        <v>15</v>
      </c>
      <c r="G4" s="31"/>
      <c r="H4" s="31">
        <f>G4*F4</f>
        <v>0</v>
      </c>
    </row>
    <row r="5" ht="21" customHeight="1" spans="1:8">
      <c r="A5" s="31">
        <v>3</v>
      </c>
      <c r="B5" s="32" t="s">
        <v>208</v>
      </c>
      <c r="C5" s="32"/>
      <c r="D5" s="32" t="s">
        <v>209</v>
      </c>
      <c r="E5" s="31" t="s">
        <v>32</v>
      </c>
      <c r="F5" s="34">
        <v>20</v>
      </c>
      <c r="G5" s="31"/>
      <c r="H5" s="31">
        <f>G5*F5</f>
        <v>0</v>
      </c>
    </row>
    <row r="6" ht="21" customHeight="1" spans="1:8">
      <c r="A6" s="31">
        <v>4</v>
      </c>
      <c r="B6" s="32" t="s">
        <v>210</v>
      </c>
      <c r="C6" s="32"/>
      <c r="D6" s="43" t="s">
        <v>45</v>
      </c>
      <c r="E6" s="31" t="s">
        <v>162</v>
      </c>
      <c r="F6" s="34">
        <v>10</v>
      </c>
      <c r="G6" s="31"/>
      <c r="H6" s="31">
        <f>G6*F6</f>
        <v>0</v>
      </c>
    </row>
    <row r="7" ht="21" customHeight="1" spans="1:8">
      <c r="A7" s="31">
        <v>5</v>
      </c>
      <c r="B7" s="38" t="s">
        <v>211</v>
      </c>
      <c r="C7" s="38"/>
      <c r="D7" s="43" t="s">
        <v>212</v>
      </c>
      <c r="E7" s="45" t="s">
        <v>51</v>
      </c>
      <c r="F7" s="34">
        <v>4</v>
      </c>
      <c r="G7" s="31"/>
      <c r="H7" s="31">
        <f>G7*F7</f>
        <v>0</v>
      </c>
    </row>
    <row r="8" ht="21" customHeight="1" spans="1:8">
      <c r="A8" s="41"/>
      <c r="B8" s="41" t="s">
        <v>20</v>
      </c>
      <c r="C8" s="41"/>
      <c r="D8" s="41"/>
      <c r="E8" s="41"/>
      <c r="F8" s="41"/>
      <c r="G8" s="41"/>
      <c r="H8" s="41">
        <f>SUM(H3:H7)</f>
        <v>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汇总表</vt:lpstr>
      <vt:lpstr>小学科学</vt:lpstr>
      <vt:lpstr>小学体育器材</vt:lpstr>
      <vt:lpstr>小学音乐</vt:lpstr>
      <vt:lpstr>小学美术</vt:lpstr>
      <vt:lpstr>初中物理</vt:lpstr>
      <vt:lpstr>初中化学</vt:lpstr>
      <vt:lpstr>初中生物</vt:lpstr>
      <vt:lpstr>初中体育器材</vt:lpstr>
      <vt:lpstr>初中音乐</vt:lpstr>
      <vt:lpstr>初中美术</vt:lpstr>
      <vt:lpstr>化学药品柜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张焰</cp:lastModifiedBy>
  <dcterms:created xsi:type="dcterms:W3CDTF">2023-05-12T11:15:00Z</dcterms:created>
  <dcterms:modified xsi:type="dcterms:W3CDTF">2026-07-20T11:53:51Z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25BABA93167A424F80893E2D1C93E815_13</vt:lpwstr>
  </property>
  <property fmtid="{D5CDD505-2E9C-101B-9397-08002B2CF9AE}" pid="4" name="CalculationRule">
    <vt:i4>0</vt:i4>
  </property>
</Properties>
</file>