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<sst xmlns="http://schemas.openxmlformats.org/spreadsheetml/2006/main" count="109" uniqueCount="58">
  <si>
    <r>
      <rPr>
        <sz val="24"/>
        <color theme="1"/>
        <rFont val="方正小标宋简体"/>
        <charset val="134"/>
      </rPr>
      <t xml:space="preserve">                                 “绿色田园 生态康养”乡村振兴示范线建设项目批复表                    </t>
    </r>
    <r>
      <rPr>
        <b/>
        <sz val="24"/>
        <color theme="1"/>
        <rFont val="方正小标宋简体"/>
        <charset val="134"/>
      </rPr>
      <t xml:space="preserve"> </t>
    </r>
    <r>
      <rPr>
        <sz val="10"/>
        <color theme="1"/>
        <rFont val="方正小标宋简体"/>
        <charset val="134"/>
      </rPr>
      <t>单位：万元</t>
    </r>
    <r>
      <rPr>
        <b/>
        <sz val="24"/>
        <color theme="1"/>
        <rFont val="方正小标宋简体"/>
        <charset val="134"/>
      </rPr>
      <t xml:space="preserve">     </t>
    </r>
    <r>
      <rPr>
        <sz val="24"/>
        <color theme="1"/>
        <rFont val="方正小标宋简体"/>
        <charset val="134"/>
      </rPr>
      <t xml:space="preserve">         </t>
    </r>
    <r>
      <rPr>
        <sz val="24"/>
        <color theme="1"/>
        <rFont val="仿宋_GB2312"/>
        <charset val="134"/>
      </rPr>
      <t xml:space="preserve">                                                                                                                                                                                             </t>
    </r>
  </si>
  <si>
    <t>序号</t>
  </si>
  <si>
    <t>建设单位</t>
  </si>
  <si>
    <t>项目实施地点</t>
  </si>
  <si>
    <t>项目名称</t>
  </si>
  <si>
    <t>建设内容</t>
  </si>
  <si>
    <t>初步概算</t>
  </si>
  <si>
    <t>安排专项资金</t>
  </si>
  <si>
    <t>项目进度</t>
  </si>
  <si>
    <t>施工图设计及预算</t>
  </si>
  <si>
    <t>预算审</t>
  </si>
  <si>
    <t>预计招投标时间</t>
  </si>
  <si>
    <t>预计开工时间</t>
  </si>
  <si>
    <t>预计完工时间</t>
  </si>
  <si>
    <t>合计</t>
  </si>
  <si>
    <t>城郊镇人民政府</t>
  </si>
  <si>
    <t>马元亭村</t>
  </si>
  <si>
    <t>宁化农旅融合乡村振兴示范带（城郊段）建设项目</t>
  </si>
  <si>
    <t>1.地面铺设火烧板面层；2.草坪绿化；3.充电停车位及普通停车位建设；4.给、排水系统建设；5.照明系统安装；6.配套公共设施安装等。</t>
  </si>
  <si>
    <t>前期施工图设计预算中</t>
  </si>
  <si>
    <t>9月15日前</t>
  </si>
  <si>
    <t>9月20日前</t>
  </si>
  <si>
    <t>9月底前</t>
  </si>
  <si>
    <t>10月上旬</t>
  </si>
  <si>
    <t>12月底</t>
  </si>
  <si>
    <t>小计</t>
  </si>
  <si>
    <t>中沙乡人民政府</t>
  </si>
  <si>
    <t>廖家村、练畲村</t>
  </si>
  <si>
    <t>宁化农旅融合乡村振兴示范带（中沙段）建设项目</t>
  </si>
  <si>
    <t>1.新建村路标识；2.路旁环境整治；3.新建村民休憩地；4、拆除破旧厕所；5.新建停车场所等。</t>
  </si>
  <si>
    <t>湖村镇人民政府</t>
  </si>
  <si>
    <t>邓坊村、陈家村、湖村村、巫坊村、下埠村、店上村、谌坑村</t>
  </si>
  <si>
    <t>宁化农旅融合乡村振兴示范带（湖村段）建设项目</t>
  </si>
  <si>
    <t>1.新建道路及沿线节点等标识；2.沿线周围环境整治；3.候车点及休憩亭改造提升；4.路面硬化；5.沿路弱电整治；6.新建下埠村休闲栈道。</t>
  </si>
  <si>
    <t>泉上镇人民政府</t>
  </si>
  <si>
    <t>泉上村、联群村、罗李村、谢新村、华侨农场</t>
  </si>
  <si>
    <t>宁化农旅融合乡村振兴示范带（泉上段）建设项目</t>
  </si>
  <si>
    <t>1.新建道路及沿线节点等标识；2.联群至华侨农场交界处节点打造；3.沿线环境整治等；4.新建及改造路灯185盏。</t>
  </si>
  <si>
    <t>宁化县农业农村局</t>
  </si>
  <si>
    <t>沿线村</t>
  </si>
  <si>
    <t>宁化农旅融合乡村振兴示范带沿线候车亭改造项目</t>
  </si>
  <si>
    <t>东线示范带公路沿线休憩亭提升改造10个；候车亭提升改造8个。</t>
  </si>
  <si>
    <t>宁化农旅融合乡村振兴示范带路灯改造提升项目</t>
  </si>
  <si>
    <t>东线示范带公路沿线路灯改造提升。</t>
  </si>
  <si>
    <t>宁化县</t>
  </si>
  <si>
    <t>宁化农旅融合乡村振兴示范带产业馆设备采购项目</t>
  </si>
  <si>
    <t>对产业馆内农特产品展厅办公等设备进行配套，采购AI直播一体机、LED显示屏、电脑、茶桌椅等。</t>
  </si>
  <si>
    <t>/</t>
  </si>
  <si>
    <t>宁化县“绿色田园 生态康养”示范线风貌提升概念规划项目</t>
  </si>
  <si>
    <t>针对示范线沿线进行风貌提升概念规划设计，含文化主题、重要景观设施、沿线公车亭及休憩亭、村落重要立面及围墙景观、景观亮化设施等概念规划提升。</t>
  </si>
  <si>
    <t>概念规划设计已基本定稿</t>
  </si>
  <si>
    <t>已完成</t>
  </si>
  <si>
    <t>9月上旬</t>
  </si>
  <si>
    <t>宁化农旅融合乡村振兴示范带项目施工设计费</t>
  </si>
  <si>
    <t>为保证东线示范线建设的整体性，由宁化县农业农村局组织统一施工设计。</t>
  </si>
  <si>
    <t>前期谋划</t>
  </si>
  <si>
    <t>宁化农旅融合乡村振兴示范带项目监理费</t>
  </si>
  <si>
    <t>统一邀请工程监理单位对东线示范线沿线节点项目现场施工现场质量及进度进行管理把控。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</si>
</sst>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2"/>
      <color theme="1"/>
      <name val="宋体"/>
      <charset val="134"/>
      <scheme val="minor"/>
    </font>
    <font>
      <sz val="24"/>
      <color theme="1"/>
      <name val="方正小标宋简体"/>
      <charset val="134"/>
    </font>
    <font>
      <b/>
      <sz val="12"/>
      <color theme="1"/>
      <name val="仿宋_GB2312"/>
      <charset val="134"/>
    </font>
    <font>
      <b/>
      <sz val="12"/>
      <name val="仿宋_GB2312"/>
      <charset val="134"/>
    </font>
    <font>
      <sz val="12"/>
      <color theme="1"/>
      <name val="宋体"/>
      <charset val="134"/>
      <scheme val="minor"/>
    </font>
    <font>
      <sz val="12"/>
      <color theme="1"/>
      <name val="仿宋_GB2312"/>
      <charset val="134"/>
    </font>
    <font>
      <sz val="12"/>
      <name val="仿宋_GB2312"/>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color theme="1"/>
      <name val="方正小标宋简体"/>
      <charset val="134"/>
    </font>
    <font>
      <sz val="10"/>
      <color theme="1"/>
      <name val="方正小标宋简体"/>
      <charset val="134"/>
    </font>
    <font>
      <sz val="24"/>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justify" vertical="center" wrapText="1"/>
    </xf>
    <xf numFmtId="0" fontId="7"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5" fillId="0" borderId="2" xfId="0" applyFont="1" applyBorder="1">
      <alignment vertical="center"/>
    </xf>
    <xf numFmtId="0" fontId="5" fillId="0" borderId="0" xfId="0" applyFont="1">
      <alignment vertical="center"/>
    </xf>
    <xf numFmtId="0" fontId="5" fillId="0" borderId="0" xfId="0" applyFont="1" applyAlignment="1">
      <alignmen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8" fillId="0" borderId="2" xfId="0" applyFont="1" applyBorder="1" applyAlignment="1">
      <alignment horizontal="center" vertical="center"/>
    </xf>
    <xf numFmtId="0" fontId="5"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topLeftCell="A6" workbookViewId="0">
      <selection activeCell="C11" sqref="C11:E11"/>
    </sheetView>
  </sheetViews>
  <sheetFormatPr defaultColWidth="9" defaultRowHeight="13.5"/>
  <cols>
    <col min="1" max="1" width="5.875" customWidth="1"/>
    <col min="2" max="2" width="9.5" customWidth="1"/>
    <col min="3" max="3" width="29.625" customWidth="1"/>
    <col min="4" max="4" width="29" style="2" customWidth="1"/>
    <col min="5" max="5" width="71.75" customWidth="1"/>
    <col min="6" max="7" width="14.625" customWidth="1"/>
    <col min="8" max="8" width="64.9833333333333" hidden="1" customWidth="1"/>
    <col min="9" max="9" width="38.1833333333333" hidden="1" customWidth="1"/>
    <col min="10" max="10" width="39.125" hidden="1" customWidth="1"/>
    <col min="11" max="11" width="30.625" style="3" hidden="1" customWidth="1"/>
    <col min="12" max="12" width="55.3333333333333" style="3" hidden="1" customWidth="1"/>
    <col min="13" max="13" width="48.6583333333333" style="3" hidden="1" customWidth="1"/>
  </cols>
  <sheetData>
    <row r="1" ht="39" customHeight="1" spans="1:13">
      <c r="A1" s="4" t="s">
        <v>0</v>
      </c>
      <c r="B1" s="4"/>
      <c r="C1" s="4"/>
      <c r="D1" s="4"/>
      <c r="E1" s="4"/>
      <c r="F1" s="4"/>
      <c r="G1" s="4"/>
      <c r="H1" s="4"/>
      <c r="I1" s="4"/>
      <c r="J1" s="4"/>
      <c r="K1" s="4"/>
      <c r="L1" s="4"/>
      <c r="M1" s="4"/>
    </row>
    <row r="2" s="1" customFormat="1" ht="36" customHeight="1" spans="1:13">
      <c r="A2" s="5" t="s">
        <v>1</v>
      </c>
      <c r="B2" s="5" t="s">
        <v>2</v>
      </c>
      <c r="C2" s="5" t="s">
        <v>3</v>
      </c>
      <c r="D2" s="6" t="s">
        <v>4</v>
      </c>
      <c r="E2" s="7" t="s">
        <v>5</v>
      </c>
      <c r="F2" s="8" t="s">
        <v>6</v>
      </c>
      <c r="G2" s="8" t="s">
        <v>7</v>
      </c>
      <c r="H2" s="8" t="s">
        <v>8</v>
      </c>
      <c r="I2" s="8" t="s">
        <v>9</v>
      </c>
      <c r="J2" s="8" t="s">
        <v>10</v>
      </c>
      <c r="K2" s="8" t="s">
        <v>11</v>
      </c>
      <c r="L2" s="8" t="s">
        <v>12</v>
      </c>
      <c r="M2" s="8" t="s">
        <v>13</v>
      </c>
    </row>
    <row r="3" ht="36" customHeight="1" spans="1:13">
      <c r="A3" s="9"/>
      <c r="B3" s="9"/>
      <c r="C3" s="9"/>
      <c r="D3" s="10"/>
      <c r="E3" s="7" t="s">
        <v>14</v>
      </c>
      <c r="F3" s="8">
        <f>SUM(F5+F7+F9+F11+F18)</f>
        <v>1070</v>
      </c>
      <c r="G3" s="8">
        <f>SUM(G5+G7+G9+G11+G18)</f>
        <v>1000.84</v>
      </c>
      <c r="H3" s="11"/>
      <c r="I3" s="31"/>
      <c r="J3" s="31"/>
      <c r="K3" s="31"/>
      <c r="L3" s="31"/>
      <c r="M3" s="32"/>
    </row>
    <row r="4" ht="36" customHeight="1" spans="1:13">
      <c r="A4" s="12">
        <v>1</v>
      </c>
      <c r="B4" s="13" t="s">
        <v>15</v>
      </c>
      <c r="C4" s="12" t="s">
        <v>16</v>
      </c>
      <c r="D4" s="14" t="s">
        <v>17</v>
      </c>
      <c r="E4" s="14" t="s">
        <v>18</v>
      </c>
      <c r="F4" s="12">
        <v>130</v>
      </c>
      <c r="G4" s="15">
        <v>125</v>
      </c>
      <c r="H4" s="15" t="s">
        <v>19</v>
      </c>
      <c r="I4" s="15" t="s">
        <v>20</v>
      </c>
      <c r="J4" s="15" t="s">
        <v>21</v>
      </c>
      <c r="K4" s="15" t="s">
        <v>22</v>
      </c>
      <c r="L4" s="15" t="s">
        <v>23</v>
      </c>
      <c r="M4" s="15" t="s">
        <v>24</v>
      </c>
    </row>
    <row r="5" ht="36" customHeight="1" spans="1:13">
      <c r="A5" s="12"/>
      <c r="B5" s="16"/>
      <c r="C5" s="17" t="s">
        <v>25</v>
      </c>
      <c r="D5" s="18"/>
      <c r="E5" s="19"/>
      <c r="F5" s="20">
        <f>SUM(F4:F4)</f>
        <v>130</v>
      </c>
      <c r="G5" s="20">
        <v>125</v>
      </c>
      <c r="H5" s="11"/>
      <c r="I5" s="31"/>
      <c r="J5" s="31"/>
      <c r="K5" s="31"/>
      <c r="L5" s="31"/>
      <c r="M5" s="32"/>
    </row>
    <row r="6" ht="36" customHeight="1" spans="1:13">
      <c r="A6" s="12">
        <v>2</v>
      </c>
      <c r="B6" s="13" t="s">
        <v>26</v>
      </c>
      <c r="C6" s="15" t="s">
        <v>27</v>
      </c>
      <c r="D6" s="14" t="s">
        <v>28</v>
      </c>
      <c r="E6" s="14" t="s">
        <v>29</v>
      </c>
      <c r="F6" s="12">
        <v>130</v>
      </c>
      <c r="G6" s="12">
        <v>120</v>
      </c>
      <c r="H6" s="15" t="s">
        <v>19</v>
      </c>
      <c r="I6" s="15" t="s">
        <v>20</v>
      </c>
      <c r="J6" s="15" t="s">
        <v>21</v>
      </c>
      <c r="K6" s="15" t="s">
        <v>22</v>
      </c>
      <c r="L6" s="15" t="s">
        <v>23</v>
      </c>
      <c r="M6" s="15" t="s">
        <v>24</v>
      </c>
    </row>
    <row r="7" customFormat="1" ht="36" customHeight="1" spans="1:13">
      <c r="A7" s="12"/>
      <c r="B7" s="16"/>
      <c r="C7" s="17" t="s">
        <v>25</v>
      </c>
      <c r="D7" s="18"/>
      <c r="E7" s="19"/>
      <c r="F7" s="21">
        <v>130</v>
      </c>
      <c r="G7" s="21">
        <v>120</v>
      </c>
      <c r="H7" s="11"/>
      <c r="I7" s="31"/>
      <c r="J7" s="31"/>
      <c r="K7" s="31"/>
      <c r="L7" s="31"/>
      <c r="M7" s="32"/>
    </row>
    <row r="8" customFormat="1" ht="44" customHeight="1" spans="1:13">
      <c r="A8" s="12">
        <v>3</v>
      </c>
      <c r="B8" s="15" t="s">
        <v>30</v>
      </c>
      <c r="C8" s="22" t="s">
        <v>31</v>
      </c>
      <c r="D8" s="22" t="s">
        <v>32</v>
      </c>
      <c r="E8" s="23" t="s">
        <v>33</v>
      </c>
      <c r="F8" s="24">
        <v>360</v>
      </c>
      <c r="G8" s="24">
        <v>352</v>
      </c>
      <c r="H8" s="15" t="s">
        <v>19</v>
      </c>
      <c r="I8" s="15" t="s">
        <v>20</v>
      </c>
      <c r="J8" s="15" t="s">
        <v>21</v>
      </c>
      <c r="K8" s="15" t="s">
        <v>22</v>
      </c>
      <c r="L8" s="15" t="s">
        <v>23</v>
      </c>
      <c r="M8" s="15" t="s">
        <v>24</v>
      </c>
    </row>
    <row r="9" customFormat="1" ht="36" customHeight="1" spans="1:13">
      <c r="A9" s="12"/>
      <c r="B9" s="15"/>
      <c r="C9" s="17" t="s">
        <v>25</v>
      </c>
      <c r="D9" s="18"/>
      <c r="E9" s="19"/>
      <c r="F9" s="8">
        <f>SUM(F8:F8)</f>
        <v>360</v>
      </c>
      <c r="G9" s="8">
        <v>352</v>
      </c>
      <c r="H9" s="11"/>
      <c r="I9" s="31"/>
      <c r="J9" s="31"/>
      <c r="K9" s="31"/>
      <c r="L9" s="31"/>
      <c r="M9" s="32"/>
    </row>
    <row r="10" customFormat="1" ht="36" customHeight="1" spans="1:13">
      <c r="A10" s="12">
        <v>4</v>
      </c>
      <c r="B10" s="16" t="s">
        <v>34</v>
      </c>
      <c r="C10" s="14" t="s">
        <v>35</v>
      </c>
      <c r="D10" s="14" t="s">
        <v>36</v>
      </c>
      <c r="E10" s="14" t="s">
        <v>37</v>
      </c>
      <c r="F10" s="15">
        <v>190</v>
      </c>
      <c r="G10" s="15">
        <v>175</v>
      </c>
      <c r="H10" s="15" t="s">
        <v>19</v>
      </c>
      <c r="I10" s="15" t="s">
        <v>20</v>
      </c>
      <c r="J10" s="15" t="s">
        <v>21</v>
      </c>
      <c r="K10" s="15" t="s">
        <v>22</v>
      </c>
      <c r="L10" s="15" t="s">
        <v>23</v>
      </c>
      <c r="M10" s="15" t="s">
        <v>24</v>
      </c>
    </row>
    <row r="11" customFormat="1" ht="36" customHeight="1" spans="1:13">
      <c r="A11" s="12"/>
      <c r="B11" s="25"/>
      <c r="C11" s="17" t="s">
        <v>25</v>
      </c>
      <c r="D11" s="18"/>
      <c r="E11" s="19"/>
      <c r="F11" s="20">
        <v>190</v>
      </c>
      <c r="G11" s="20">
        <f>SUM(G10:G10)</f>
        <v>175</v>
      </c>
      <c r="H11" s="11"/>
      <c r="I11" s="31"/>
      <c r="J11" s="31"/>
      <c r="K11" s="31"/>
      <c r="L11" s="31"/>
      <c r="M11" s="32"/>
    </row>
    <row r="12" ht="36" customHeight="1" spans="1:13">
      <c r="A12" s="12">
        <v>5</v>
      </c>
      <c r="B12" s="15" t="s">
        <v>38</v>
      </c>
      <c r="C12" s="12" t="s">
        <v>39</v>
      </c>
      <c r="D12" s="14" t="s">
        <v>40</v>
      </c>
      <c r="E12" s="14" t="s">
        <v>41</v>
      </c>
      <c r="F12" s="12">
        <v>60</v>
      </c>
      <c r="G12" s="12">
        <v>50</v>
      </c>
      <c r="H12" s="15" t="s">
        <v>19</v>
      </c>
      <c r="I12" s="15" t="s">
        <v>20</v>
      </c>
      <c r="J12" s="15" t="s">
        <v>21</v>
      </c>
      <c r="K12" s="15" t="s">
        <v>22</v>
      </c>
      <c r="L12" s="15" t="s">
        <v>23</v>
      </c>
      <c r="M12" s="15" t="s">
        <v>24</v>
      </c>
    </row>
    <row r="13" ht="36" customHeight="1" spans="1:13">
      <c r="A13" s="12">
        <v>6</v>
      </c>
      <c r="B13" s="15"/>
      <c r="C13" s="12" t="s">
        <v>39</v>
      </c>
      <c r="D13" s="14" t="s">
        <v>42</v>
      </c>
      <c r="E13" s="14" t="s">
        <v>43</v>
      </c>
      <c r="F13" s="12">
        <v>60</v>
      </c>
      <c r="G13" s="12">
        <v>50</v>
      </c>
      <c r="H13" s="15" t="s">
        <v>19</v>
      </c>
      <c r="I13" s="15" t="s">
        <v>20</v>
      </c>
      <c r="J13" s="15" t="s">
        <v>21</v>
      </c>
      <c r="K13" s="15" t="s">
        <v>22</v>
      </c>
      <c r="L13" s="15" t="s">
        <v>23</v>
      </c>
      <c r="M13" s="15" t="s">
        <v>24</v>
      </c>
    </row>
    <row r="14" ht="36" customHeight="1" spans="1:13">
      <c r="A14" s="12">
        <v>7</v>
      </c>
      <c r="B14" s="15"/>
      <c r="C14" s="15" t="s">
        <v>44</v>
      </c>
      <c r="D14" s="26" t="s">
        <v>45</v>
      </c>
      <c r="E14" s="14" t="s">
        <v>46</v>
      </c>
      <c r="F14" s="12">
        <v>30</v>
      </c>
      <c r="G14" s="12">
        <v>28</v>
      </c>
      <c r="H14" s="15"/>
      <c r="I14" s="15"/>
      <c r="J14" s="15"/>
      <c r="K14" s="15"/>
      <c r="L14" s="15"/>
      <c r="M14" s="15"/>
    </row>
    <row r="15" ht="46" customHeight="1" spans="1:13">
      <c r="A15" s="12">
        <v>8</v>
      </c>
      <c r="B15" s="15"/>
      <c r="C15" s="12" t="s">
        <v>47</v>
      </c>
      <c r="D15" s="26" t="s">
        <v>48</v>
      </c>
      <c r="E15" s="22" t="s">
        <v>49</v>
      </c>
      <c r="F15" s="12">
        <v>50</v>
      </c>
      <c r="G15" s="12">
        <v>50</v>
      </c>
      <c r="H15" s="27" t="s">
        <v>50</v>
      </c>
      <c r="I15" s="27" t="s">
        <v>47</v>
      </c>
      <c r="J15" s="27" t="s">
        <v>47</v>
      </c>
      <c r="K15" s="15" t="s">
        <v>51</v>
      </c>
      <c r="L15" s="15" t="s">
        <v>51</v>
      </c>
      <c r="M15" s="15" t="s">
        <v>52</v>
      </c>
    </row>
    <row r="16" ht="42" customHeight="1" spans="1:13">
      <c r="A16" s="12">
        <v>9</v>
      </c>
      <c r="B16" s="15"/>
      <c r="C16" s="12" t="s">
        <v>47</v>
      </c>
      <c r="D16" s="14" t="s">
        <v>53</v>
      </c>
      <c r="E16" s="14" t="s">
        <v>54</v>
      </c>
      <c r="F16" s="12">
        <v>30</v>
      </c>
      <c r="G16" s="12">
        <v>25.84</v>
      </c>
      <c r="H16" s="27" t="s">
        <v>55</v>
      </c>
      <c r="I16" s="27" t="s">
        <v>47</v>
      </c>
      <c r="J16" s="33" t="s">
        <v>47</v>
      </c>
      <c r="K16" s="15" t="s">
        <v>22</v>
      </c>
      <c r="L16" s="15" t="s">
        <v>23</v>
      </c>
      <c r="M16" s="15" t="s">
        <v>24</v>
      </c>
    </row>
    <row r="17" ht="36" customHeight="1" spans="1:13">
      <c r="A17" s="12">
        <v>10</v>
      </c>
      <c r="B17" s="15"/>
      <c r="C17" s="12" t="s">
        <v>47</v>
      </c>
      <c r="D17" s="14" t="s">
        <v>56</v>
      </c>
      <c r="E17" s="14" t="s">
        <v>57</v>
      </c>
      <c r="F17" s="12">
        <v>30</v>
      </c>
      <c r="G17" s="12">
        <v>25</v>
      </c>
      <c r="H17" s="27" t="s">
        <v>55</v>
      </c>
      <c r="I17" s="27" t="s">
        <v>47</v>
      </c>
      <c r="J17" s="33" t="s">
        <v>47</v>
      </c>
      <c r="K17" s="15" t="s">
        <v>22</v>
      </c>
      <c r="L17" s="15" t="s">
        <v>23</v>
      </c>
      <c r="M17" s="15" t="s">
        <v>24</v>
      </c>
    </row>
    <row r="18" ht="36" customHeight="1" spans="1:13">
      <c r="A18" s="28"/>
      <c r="B18" s="15"/>
      <c r="C18" s="8" t="s">
        <v>25</v>
      </c>
      <c r="D18" s="8"/>
      <c r="E18" s="8"/>
      <c r="F18" s="20">
        <f>SUM(F12:F17)</f>
        <v>260</v>
      </c>
      <c r="G18" s="20">
        <f>SUM(G12:G17)</f>
        <v>228.84</v>
      </c>
      <c r="H18" s="11"/>
      <c r="I18" s="31"/>
      <c r="J18" s="31"/>
      <c r="K18" s="31"/>
      <c r="L18" s="31"/>
      <c r="M18" s="32"/>
    </row>
    <row r="19" ht="14.25" spans="1:13">
      <c r="A19" s="29"/>
      <c r="B19" s="29"/>
      <c r="C19" s="29"/>
      <c r="D19" s="30"/>
      <c r="E19" s="29"/>
      <c r="F19" s="29"/>
      <c r="G19" s="29"/>
      <c r="H19" s="29"/>
      <c r="I19" s="29"/>
      <c r="J19" s="29"/>
      <c r="K19" s="34"/>
      <c r="L19" s="34"/>
      <c r="M19" s="34"/>
    </row>
  </sheetData>
  <mergeCells count="21">
    <mergeCell ref="A1:M1"/>
    <mergeCell ref="H3:M3"/>
    <mergeCell ref="C5:E5"/>
    <mergeCell ref="H5:M5"/>
    <mergeCell ref="C7:E7"/>
    <mergeCell ref="H7:M7"/>
    <mergeCell ref="C9:E9"/>
    <mergeCell ref="H9:M9"/>
    <mergeCell ref="C11:E11"/>
    <mergeCell ref="H11:M11"/>
    <mergeCell ref="C18:E18"/>
    <mergeCell ref="H18:M18"/>
    <mergeCell ref="A2:A3"/>
    <mergeCell ref="B2:B3"/>
    <mergeCell ref="B4:B5"/>
    <mergeCell ref="B6:B7"/>
    <mergeCell ref="B8:B9"/>
    <mergeCell ref="B10:B11"/>
    <mergeCell ref="B12:B18"/>
    <mergeCell ref="C2:C3"/>
    <mergeCell ref="D2:D3"/>
  </mergeCells>
  <printOptions horizontalCentered="1" verticalCentered="1"/>
  <pageMargins left="0.393055555555556" right="0.550694444444444" top="0.314583333333333" bottom="0.156944444444444" header="0.314583333333333" footer="0.298611111111111"/>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Safe&amp;Sound</cp:lastModifiedBy>
  <dcterms:created xsi:type="dcterms:W3CDTF">2025-09-02T00:39:00Z</dcterms:created>
  <dcterms:modified xsi:type="dcterms:W3CDTF">2025-10-10T09:44:36Z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F234C13A32C94A8E90E8814519842461_13</vt:lpwstr>
  </property>
  <property fmtid="{D5CDD505-2E9C-101B-9397-08002B2CF9AE}" pid="3" name="KSOProductBuildVer">
    <vt:lpwstr>2052-12.1.0.23125</vt:lpwstr>
  </property>
</Properties>
</file>